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reina\Desktop\VIDER\"/>
    </mc:Choice>
  </mc:AlternateContent>
  <xr:revisionPtr revIDLastSave="0" documentId="13_ncr:1_{0366642A-F717-4C80-B311-7E94C17987FC}" xr6:coauthVersionLast="47" xr6:coauthVersionMax="47" xr10:uidLastSave="{00000000-0000-0000-0000-000000000000}"/>
  <bookViews>
    <workbookView xWindow="-120" yWindow="-120" windowWidth="29040" windowHeight="15720" xr2:uid="{00000000-000D-0000-FFFF-FFFF00000000}"/>
  </bookViews>
  <sheets>
    <sheet name="NOMINA GENERAL POR RENGLON" sheetId="17" r:id="rId1"/>
    <sheet name="Hoja1" sheetId="3" r:id="rId2"/>
  </sheets>
  <definedNames>
    <definedName name="_xlnm.Print_Titles" localSheetId="0">'NOMINA GENERAL POR RENGLON'!$1:$7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57" i="17" l="1"/>
  <c r="Q121" i="17" l="1"/>
  <c r="Q59" i="17"/>
  <c r="Q58" i="17"/>
  <c r="Q45" i="17"/>
  <c r="Q65" i="17" l="1"/>
  <c r="Q61" i="17"/>
  <c r="A10" i="17" l="1"/>
  <c r="Q124" i="17"/>
  <c r="Q98" i="17"/>
  <c r="Q97" i="17"/>
  <c r="Q96" i="17"/>
  <c r="Q95" i="17"/>
  <c r="Q94" i="17"/>
  <c r="Q93" i="17"/>
  <c r="Q92" i="17"/>
  <c r="Q90" i="17"/>
  <c r="Q86" i="17"/>
  <c r="Q91" i="17"/>
  <c r="Q55" i="17" l="1"/>
  <c r="Q40" i="17" l="1"/>
  <c r="I20" i="17" l="1"/>
  <c r="Q20" i="17" s="1"/>
  <c r="Q67" i="17" l="1"/>
  <c r="Q87" i="17"/>
  <c r="Q85" i="17"/>
  <c r="Q84" i="17"/>
  <c r="Q83" i="17"/>
  <c r="Q82" i="17"/>
  <c r="Q54" i="17" l="1"/>
  <c r="Q46" i="17" l="1"/>
  <c r="Q47" i="17"/>
  <c r="Q48" i="17"/>
  <c r="Q49" i="17"/>
  <c r="Q51" i="17"/>
  <c r="Q52" i="17"/>
  <c r="Q114" i="17"/>
  <c r="Q53" i="17"/>
  <c r="Q139" i="17"/>
  <c r="Q56" i="17"/>
  <c r="Q68" i="17"/>
  <c r="Q60" i="17"/>
  <c r="Q62" i="17"/>
  <c r="Q63" i="17"/>
  <c r="Q64" i="17"/>
  <c r="Q66" i="17"/>
  <c r="Q69" i="17"/>
  <c r="Q70" i="17"/>
  <c r="Q71" i="17"/>
  <c r="Q72" i="17"/>
  <c r="Q73" i="17"/>
  <c r="Q74" i="17"/>
  <c r="Q75" i="17"/>
  <c r="Q76" i="17"/>
  <c r="Q77" i="17"/>
  <c r="Q78" i="17"/>
  <c r="Q79" i="17"/>
  <c r="Q80" i="17"/>
  <c r="Q81" i="17"/>
  <c r="Q50" i="17"/>
  <c r="Q88" i="17"/>
  <c r="Q89" i="17"/>
  <c r="Q99" i="17"/>
  <c r="Q100" i="17"/>
  <c r="Q101" i="17"/>
  <c r="Q102" i="17"/>
  <c r="Q103" i="17"/>
  <c r="Q104" i="17"/>
  <c r="Q105" i="17"/>
  <c r="Q106" i="17"/>
  <c r="Q107" i="17"/>
  <c r="Q108" i="17"/>
  <c r="Q109" i="17"/>
  <c r="Q110" i="17"/>
  <c r="Q111" i="17"/>
  <c r="Q112" i="17"/>
  <c r="Q113" i="17"/>
  <c r="Q115" i="17"/>
  <c r="Q116" i="17"/>
  <c r="Q117" i="17"/>
  <c r="Q118" i="17"/>
  <c r="Q119" i="17"/>
  <c r="Q120" i="17"/>
  <c r="Q122" i="17"/>
  <c r="Q123" i="17"/>
  <c r="Q125" i="17"/>
  <c r="Q126" i="17"/>
  <c r="Q127" i="17"/>
  <c r="Q128" i="17"/>
  <c r="Q129" i="17"/>
  <c r="Q130" i="17"/>
  <c r="Q131" i="17"/>
  <c r="Q132" i="17"/>
  <c r="Q133" i="17"/>
  <c r="Q134" i="17"/>
  <c r="Q135" i="17"/>
  <c r="Q136" i="17"/>
  <c r="Q137" i="17"/>
  <c r="Q138" i="17"/>
  <c r="Q44" i="17"/>
  <c r="Q42" i="17"/>
  <c r="Q41" i="17"/>
  <c r="Q32" i="17"/>
  <c r="Q39" i="17"/>
  <c r="Q38" i="17"/>
  <c r="Q37" i="17"/>
  <c r="Q36" i="17"/>
  <c r="Q35" i="17"/>
  <c r="Q34" i="17"/>
  <c r="Q33" i="17"/>
  <c r="Q31" i="17"/>
  <c r="Q30" i="17"/>
  <c r="Q29" i="17"/>
  <c r="Q28" i="17"/>
  <c r="Q27" i="17"/>
  <c r="Q26" i="17"/>
  <c r="Q25" i="17"/>
  <c r="Q24" i="17"/>
  <c r="Q10" i="17"/>
  <c r="Q11" i="17"/>
  <c r="Q12" i="17"/>
  <c r="Q13" i="17"/>
  <c r="Q14" i="17"/>
  <c r="Q15" i="17"/>
  <c r="Q16" i="17"/>
  <c r="Q17" i="17"/>
  <c r="Q18" i="17"/>
  <c r="Q19" i="17"/>
  <c r="Q9" i="17"/>
  <c r="Q22" i="17"/>
  <c r="Q21" i="17"/>
  <c r="A11" i="17" l="1"/>
  <c r="A12" i="17" s="1"/>
  <c r="A13" i="17" s="1"/>
  <c r="A14" i="17" s="1"/>
  <c r="A15" i="17" s="1"/>
  <c r="A16" i="17" s="1"/>
  <c r="A17" i="17" s="1"/>
  <c r="A18" i="17" s="1"/>
  <c r="A19" i="17" s="1"/>
  <c r="A20" i="17" s="1"/>
  <c r="A21" i="17" s="1"/>
  <c r="A22" i="17" s="1"/>
  <c r="A24" i="17" l="1"/>
  <c r="A25" i="17" s="1"/>
  <c r="A26" i="17" s="1"/>
  <c r="A27" i="17" s="1"/>
  <c r="A28" i="17" s="1"/>
  <c r="A29" i="17" s="1"/>
  <c r="A30" i="17" s="1"/>
  <c r="A31" i="17" s="1"/>
  <c r="A32" i="17" s="1"/>
  <c r="A33" i="17" s="1"/>
  <c r="A34" i="17" s="1"/>
  <c r="A35" i="17" s="1"/>
  <c r="A36" i="17" s="1"/>
  <c r="A37" i="17" s="1"/>
  <c r="A38" i="17" s="1"/>
  <c r="A39" i="17" s="1"/>
  <c r="A40" i="17" s="1"/>
  <c r="A41" i="17" s="1"/>
  <c r="A42" i="17" s="1"/>
  <c r="A44" i="17" l="1"/>
  <c r="A45" i="17" s="1"/>
  <c r="A46" i="17" s="1"/>
  <c r="A47" i="17" s="1"/>
  <c r="A48" i="17" s="1"/>
  <c r="A49" i="17" s="1"/>
  <c r="A50" i="17" s="1"/>
  <c r="A51" i="17" s="1"/>
  <c r="A52" i="17" s="1"/>
  <c r="A53" i="17" s="1"/>
  <c r="A54" i="17" s="1"/>
  <c r="A55" i="17" s="1"/>
  <c r="A56" i="17" l="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A118" i="17" s="1"/>
  <c r="A119" i="17" s="1"/>
  <c r="A120" i="17" s="1"/>
  <c r="A121" i="17" s="1"/>
  <c r="A122" i="17" s="1"/>
  <c r="A123" i="17" s="1"/>
  <c r="A124" i="17" s="1"/>
  <c r="A125" i="17" s="1"/>
  <c r="A126" i="17" s="1"/>
  <c r="A127" i="17" s="1"/>
  <c r="A128" i="17" s="1"/>
  <c r="A129" i="17" s="1"/>
  <c r="A130" i="17" s="1"/>
  <c r="A131" i="17" s="1"/>
  <c r="A132" i="17" s="1"/>
  <c r="A133" i="17" s="1"/>
  <c r="A134" i="17" s="1"/>
  <c r="A135" i="17" s="1"/>
  <c r="A136" i="17" s="1"/>
  <c r="A137" i="17" s="1"/>
  <c r="A138" i="17" s="1"/>
  <c r="A139" i="17" s="1"/>
</calcChain>
</file>

<file path=xl/sharedStrings.xml><?xml version="1.0" encoding="utf-8"?>
<sst xmlns="http://schemas.openxmlformats.org/spreadsheetml/2006/main" count="1311" uniqueCount="334">
  <si>
    <t>TOTAL</t>
  </si>
  <si>
    <t>NO.</t>
  </si>
  <si>
    <t>NOMBRE COMPLETO</t>
  </si>
  <si>
    <t>PUESTO FUNCIONAL O ACTIVIDAD PRINCIPAL</t>
  </si>
  <si>
    <t>UBICACIÓN FUNCIONAL</t>
  </si>
  <si>
    <t>UBICACIÓN GEOGRAFICA</t>
  </si>
  <si>
    <t>RENGLON</t>
  </si>
  <si>
    <t>HONORARIOS O SUELDO BASE</t>
  </si>
  <si>
    <t>BONO 66-2000</t>
  </si>
  <si>
    <t>BONO PROFESIONAL</t>
  </si>
  <si>
    <t>BONO POR RESPONSABILIDAD</t>
  </si>
  <si>
    <t>COMPLEMENTO PERSONAL</t>
  </si>
  <si>
    <t>BONO POR ANTIGÜEDAD</t>
  </si>
  <si>
    <t>DIRECCIÓN</t>
  </si>
  <si>
    <t>BONO POR SERVICIOS</t>
  </si>
  <si>
    <t>GASTOS DE REPRESENTACION</t>
  </si>
  <si>
    <t>DEYSSI MAGALY CORADO QUIÑONEZ</t>
  </si>
  <si>
    <t>011</t>
  </si>
  <si>
    <t>OFICINA CENTRAL EDIFICIO LA CEIBA</t>
  </si>
  <si>
    <t>ASISTENTE ADMINISTRATIVO</t>
  </si>
  <si>
    <t>JEFE DE DEPARTAMENTO CULTIVOS AGROINDUSTRIALIZABLES</t>
  </si>
  <si>
    <t xml:space="preserve">APOYO INVENTARIOS </t>
  </si>
  <si>
    <t>DIGITADOR</t>
  </si>
  <si>
    <t>PROFESIONAL EN FRUTICULTURA</t>
  </si>
  <si>
    <t>DIRECTOR TECNICO II</t>
  </si>
  <si>
    <t>PROFESIONAL I</t>
  </si>
  <si>
    <t>ASESOR PROFESIONAL ESPECIALIZADO IV</t>
  </si>
  <si>
    <t>OFICINISTA II</t>
  </si>
  <si>
    <t>ASISTENTE PROFESIONAL IV</t>
  </si>
  <si>
    <t>PROFESIONAL III</t>
  </si>
  <si>
    <t>031</t>
  </si>
  <si>
    <t>OPERADOR DE EQUIPO</t>
  </si>
  <si>
    <t>CONSERJE</t>
  </si>
  <si>
    <t>BODEGUERO II</t>
  </si>
  <si>
    <t>ASISTENTE JEFATURA</t>
  </si>
  <si>
    <t>ENCARGADO DE VIVERO</t>
  </si>
  <si>
    <t>APOYO ADMINISTRATIVO</t>
  </si>
  <si>
    <t>CHIMALTENANGO</t>
  </si>
  <si>
    <t>SERVICIOS TECNICOS</t>
  </si>
  <si>
    <t>SERVICIOS PROFESIONALES</t>
  </si>
  <si>
    <t>CHIQUIMULA</t>
  </si>
  <si>
    <t>ALTA VERAPAZ</t>
  </si>
  <si>
    <t>HUEHUETENANGO</t>
  </si>
  <si>
    <t>ZACAPA</t>
  </si>
  <si>
    <t>029</t>
  </si>
  <si>
    <t>DIRECCION DE DESARROLLO AGRICOLA</t>
  </si>
  <si>
    <t>DEPARTAMENTO DE HORTICULTURA</t>
  </si>
  <si>
    <t>DEPARTAMENTO DE CULTIVOS AGROINDUSTRIALIZABLES</t>
  </si>
  <si>
    <t>DEPARTAMENTO DE GRANOS BASICOS</t>
  </si>
  <si>
    <t>DEPARTAMENTO DE CUENCAS HIDROGRAFICAS</t>
  </si>
  <si>
    <t>DEPARTAMENTO DE FRUTICULTURA Y AGROINDUSTRIA</t>
  </si>
  <si>
    <t>PUESTO NOMINAL O TIPO DE SERVICIOS</t>
  </si>
  <si>
    <t>RICARDO DE JESUS VELASQUEZ CONTRERAS</t>
  </si>
  <si>
    <t>EDGAR AROLDO RODAS HERNANDEZ</t>
  </si>
  <si>
    <t>FAUSTO ERNESTO ARAGON POLANCO</t>
  </si>
  <si>
    <t>RONNY SARBELIO VELASCO MALDONADO</t>
  </si>
  <si>
    <t>DORA ELIZABETH MORROY ADRIANO</t>
  </si>
  <si>
    <t>EMILIO MARTINEZ VALDEZ</t>
  </si>
  <si>
    <t>BYRON ESTUARDO  BOLAÑOS DEL CID</t>
  </si>
  <si>
    <t>ISAU MATEO  GONZALEZ RAMIREZ</t>
  </si>
  <si>
    <t>DORA ANGELITA DE LA CRUZ</t>
  </si>
  <si>
    <t>MARCOS ANTONIO  MARTINEZ AXPUAC</t>
  </si>
  <si>
    <t>MARVIN ARIEL  XIA UMUL</t>
  </si>
  <si>
    <t>WALTER OBDULIO  SOLORZANO CADENAS</t>
  </si>
  <si>
    <t>ZOILA LUCRECIA  MONZON MARTINEZ</t>
  </si>
  <si>
    <t>RODERICO ALAN PEREZ PALENCIA</t>
  </si>
  <si>
    <t>YANIRA  OLIVIA  AGUAYO COLON</t>
  </si>
  <si>
    <t>JERONIMO  FRANCISCO  LOPEZ HERNANDEZ</t>
  </si>
  <si>
    <t>VICTOR CLAUDIO  CORDON ESTRADA</t>
  </si>
  <si>
    <t>LUIS ADALBERTO MENENDEZ LOPEZ</t>
  </si>
  <si>
    <t xml:space="preserve">LUIS ARTURO ROSOTTO LOPEZ  </t>
  </si>
  <si>
    <t xml:space="preserve">FREDY ARTURO RONQUILLO BATRES </t>
  </si>
  <si>
    <t>HUMBERTO ALARCON LUCERO</t>
  </si>
  <si>
    <t>LUIS FELIPE ABREU PUGA</t>
  </si>
  <si>
    <t>MARIO ESTUARDO DUBON GOMEZ</t>
  </si>
  <si>
    <t xml:space="preserve">RUDY NAVICHOC CALITO </t>
  </si>
  <si>
    <t>MARCOS EDUARDO OXOM</t>
  </si>
  <si>
    <t>ERIK GUMARO DE LEON SOTO</t>
  </si>
  <si>
    <t>JOSE RODRIGO EVANS GARCIA</t>
  </si>
  <si>
    <t>ERICK ROCAEL MORALES OVALLE</t>
  </si>
  <si>
    <t xml:space="preserve">MYNOR EDGARDO QUINTANA SANCHEZ </t>
  </si>
  <si>
    <t xml:space="preserve">LUIS ALFREDO LOPEZ ARGUETA </t>
  </si>
  <si>
    <t xml:space="preserve">ROLANDO ENRIQUE TOBAR FIGUEROA </t>
  </si>
  <si>
    <t xml:space="preserve">MAYDA ELIZABETH MORALES GOMEZ DE FUENTES </t>
  </si>
  <si>
    <t xml:space="preserve">HERNAN (U.N.) HERNÁNDEZ DIAZ </t>
  </si>
  <si>
    <t xml:space="preserve">JOSE ROMULO GARCIA MINAS </t>
  </si>
  <si>
    <t xml:space="preserve">ALEX SARAEL MONTENENGRO QUINTANA </t>
  </si>
  <si>
    <t xml:space="preserve">MIGUEL ANGEL SAMAYOA PEREZ </t>
  </si>
  <si>
    <t xml:space="preserve">CLAUDIA JEANNETTE CARDONA FIGUEROA </t>
  </si>
  <si>
    <t xml:space="preserve">EDWIN RAUL RAMOS VALDEZ </t>
  </si>
  <si>
    <t xml:space="preserve">CARLOS ANTONIO LUNA SALAZAR </t>
  </si>
  <si>
    <t xml:space="preserve">GRELY JANETH LOPEZ ESCRIBA </t>
  </si>
  <si>
    <t xml:space="preserve">MARIA ANGELICA JIMENEZ DE REYES </t>
  </si>
  <si>
    <t xml:space="preserve">MARIA ISABEL DIAZ DE ESPINO </t>
  </si>
  <si>
    <t xml:space="preserve">ELEAZAR NOEL PEREZ QUIÑONEZ </t>
  </si>
  <si>
    <t xml:space="preserve">JUAN JOSE SIQUINAJAY RAMON </t>
  </si>
  <si>
    <t xml:space="preserve">MANUEL DE JESUS VASQUEZ RAMIREZ </t>
  </si>
  <si>
    <t xml:space="preserve">ANA MARIA ESCAMILLA MEJIA </t>
  </si>
  <si>
    <t xml:space="preserve">JUAN (U.N.) ARGUETA IXCANIL </t>
  </si>
  <si>
    <t xml:space="preserve">NIGUER ALAY VELASQUEZ (U.A.) </t>
  </si>
  <si>
    <t xml:space="preserve">PEDRO (U.N.) CATU SAJBOCHOL </t>
  </si>
  <si>
    <t>TOMAS PAJARITO USEN</t>
  </si>
  <si>
    <t>SUCHITEPEQUEZ</t>
  </si>
  <si>
    <t>VALESSKA SIOMARA PEREZ GARCIA</t>
  </si>
  <si>
    <t>OSCAR DANIEL BONILLA REYNA</t>
  </si>
  <si>
    <t>SANTOS CARMELO MACAL PEÑA</t>
  </si>
  <si>
    <t>JUAN ALBERTO MORALES BLANCO</t>
  </si>
  <si>
    <t>CONDUCTOR DE VEHICULOS LIVIANOS</t>
  </si>
  <si>
    <t>LUIS EDGAR CORDON GUZMAN</t>
  </si>
  <si>
    <t>EDGAR DAVID SICAJAN XINICO</t>
  </si>
  <si>
    <t>EL PROGRESO</t>
  </si>
  <si>
    <t>VICTOR MANUEL SANCHEZ VARGAS</t>
  </si>
  <si>
    <t>RICARDO LUIS ALFREDO VILLATORO CANO</t>
  </si>
  <si>
    <t>MIGUEL ARTURO VELASCO GOMEZ</t>
  </si>
  <si>
    <t>KAREEN MARIA MELGAR PADILLA</t>
  </si>
  <si>
    <t>LAURA GABRIELA VILLATORO SANTIAGO</t>
  </si>
  <si>
    <t>CARLOS FERNANDO PEREZ MARTINEZ</t>
  </si>
  <si>
    <t>SINDY VANESSA VALENZUELA</t>
  </si>
  <si>
    <t>PEON VIGILANTE IV</t>
  </si>
  <si>
    <t>HERVIN  ROLANDO SOLARES MORALES</t>
  </si>
  <si>
    <t>EL PROGRESO/ZACAPA</t>
  </si>
  <si>
    <t>ESCUINTLA</t>
  </si>
  <si>
    <t>BYRON FERNANDO RUIZ OLIVA</t>
  </si>
  <si>
    <t>QUETZALTENANGO/TOTONICAPAN/QUICHE/SAN MARCOS</t>
  </si>
  <si>
    <t>JOSE MARIA MORAN LIMA</t>
  </si>
  <si>
    <t>LEYLA INDIRA KRISTAL MEJIA DE LEON</t>
  </si>
  <si>
    <t>VICTOR ENRIQUE ORTIZ ALFARO</t>
  </si>
  <si>
    <t>ANA PAULINA ESCOBAR VILLATORO</t>
  </si>
  <si>
    <t>MARIA MERCEDES CHAVARRIA DE LEON</t>
  </si>
  <si>
    <t>ASISTENTE TECNICO ADMINISTRATIVO</t>
  </si>
  <si>
    <t>ASESOR PROFESIONAL ESPECIALIZADO III</t>
  </si>
  <si>
    <t>HILDON ARTURO AYALA</t>
  </si>
  <si>
    <t>SECRETARIA OFICINISTA</t>
  </si>
  <si>
    <t>CAROLINA ELIZABETH LÓPEZ BENAVENTE</t>
  </si>
  <si>
    <t>MARIA LUISA ORTIZ NAVAS DE OSEIDA</t>
  </si>
  <si>
    <t>CARLOS ROBERTO AGUIRRE ARRIAGA</t>
  </si>
  <si>
    <t>MARIA EVANGELINA ORELLANA</t>
  </si>
  <si>
    <t>ESTEFANI VANESSA CRUZ</t>
  </si>
  <si>
    <t>POPTÚN-PETÉN</t>
  </si>
  <si>
    <t>SAN MARCOS</t>
  </si>
  <si>
    <t>GUATEMALA</t>
  </si>
  <si>
    <t>APOYO EN  VIVEROS</t>
  </si>
  <si>
    <t>JUAN JOSE GONZALEZ BARRIOS</t>
  </si>
  <si>
    <t>CATARINA YAT VENTURA DE GONZALEZ</t>
  </si>
  <si>
    <t>SILVINA GOMEZ Y GOMEZ</t>
  </si>
  <si>
    <t>DIRECTOR DE DESARROLLO AGRICOLA</t>
  </si>
  <si>
    <t>SACATEPEQUEZ</t>
  </si>
  <si>
    <t>JULIO ALEXANDER TUMAX ROBLES</t>
  </si>
  <si>
    <t>SILVIA MAGNOLIA RAMOS SANCHEZ</t>
  </si>
  <si>
    <t>MARTIN TISTA IXCOPAL</t>
  </si>
  <si>
    <t>SONIA TERESA HERNANDEZ CHACON</t>
  </si>
  <si>
    <t>LUIS EMILIO MAS CASTRO</t>
  </si>
  <si>
    <t>MYNOR ESTUARDO ALMAZAN DOMINGUEZ</t>
  </si>
  <si>
    <t>EVELYN VIRGINIA PORRAS DE LEON</t>
  </si>
  <si>
    <t>RICARDO ANTONIO AMADO GARCIA</t>
  </si>
  <si>
    <t>SANTA ROSA / JUTIAPA / ESCUINTLA</t>
  </si>
  <si>
    <t>RETALHULEU / QUETZALTENANGO / SAN MARCOS</t>
  </si>
  <si>
    <t>CHIMALTENANGO / SACATEPEQUEZ / SOLOLA</t>
  </si>
  <si>
    <t>GUATEMALA / SANTA ROSA / JUTIAPA</t>
  </si>
  <si>
    <t>FLORES/PETÉN</t>
  </si>
  <si>
    <t>SUCHITEPEQUEZ / ESCUINTLA</t>
  </si>
  <si>
    <t>JALAPA / JUTIAPA / SANTA ROSA</t>
  </si>
  <si>
    <t>QUICHE/TOTONICAPAN</t>
  </si>
  <si>
    <t>SAN MARCOS / HUEHUETENANGO</t>
  </si>
  <si>
    <t>QUETZALTENANGO / TOTONICAPÁN</t>
  </si>
  <si>
    <t>SUCHITEPEQUEZ / ESCUINTLA / RETALHULEU</t>
  </si>
  <si>
    <t>SANTA ROSA/JUTIAPA</t>
  </si>
  <si>
    <t>ROBIN ESNAYDER OROZCO FUENTES</t>
  </si>
  <si>
    <t>JORGE ALEJANDRO AGUILERA URQUIZU</t>
  </si>
  <si>
    <t>JEFE DE DEPARTAMENTO DE CUENCAS HIDROGRAFICAS</t>
  </si>
  <si>
    <t>TECNICO EN CUENCAS HIDROGRAFICAS</t>
  </si>
  <si>
    <t>JEFE DE DEPARTAMENTO FRUTICULTURA  Y AGROINDUSTRIA</t>
  </si>
  <si>
    <t>JEFE DE DEPARTAMENTO DE GRANOS BASICOS</t>
  </si>
  <si>
    <t>APOYO EN MANTENIMIENTO</t>
  </si>
  <si>
    <t>SANTIAGO GONZALEZ SANTIAGO</t>
  </si>
  <si>
    <t>APOYO PROFESIONAL AL DEPARTAMENTO DE FRUTICULTURA Y AGROINDUSTRIA EN SERVICIOS DE COMPETITIVIDAD E INNOVACION EN FRUTICULTURA</t>
  </si>
  <si>
    <t>APOYO PROFESIONAL AL DEPARTAMENTO DE HORTICULTURA EN SERVICIOS DE ASISTENCIA TECNICA Y CAPACITACION EN ACTIVIDADES DE HORTICULTURA</t>
  </si>
  <si>
    <t>JULIO ARMANDO GOMEZ DAVILA</t>
  </si>
  <si>
    <t>JOSE FERNANDO VEGA SERRANO</t>
  </si>
  <si>
    <t>JEFE DE DEPARTAMENTO DE HORTICULTURA</t>
  </si>
  <si>
    <t xml:space="preserve">IVY BERNARETH SERRANO </t>
  </si>
  <si>
    <t>IRMA YANETH SAMAYOA BARRAZA DE GUERRA</t>
  </si>
  <si>
    <t>MARLIN YESSENIA CASASOLA GRIJALVA</t>
  </si>
  <si>
    <t>FABIOLA BEATRIZ CHAVEZ GRAMAJO</t>
  </si>
  <si>
    <t>JOSE DANIEL BALCARCEL REYES</t>
  </si>
  <si>
    <t>ERICK JUAN CARLOS MEDINA MARTINEZ</t>
  </si>
  <si>
    <t>APOYO PROFESIONAL AL DEPARTAMENTO DE CULTIVOS AGROINDUSTRIALIZABLES EN SERVICIOS DE ASISTENCIA TECNICA Y CAPACITACION EN ACTIVIDADES DE CULTIVOS AGROINDUSTRIALIZABLES</t>
  </si>
  <si>
    <t>APOYO PROFESIONAL AL DEPARTAMENTO DE HORTICULTURA EN SERVICIOS DE PLANIFICACION Y SEGUIMIENTO EN ACTIVIDADES DE HORTICULTURA</t>
  </si>
  <si>
    <t>ERICK PAOLO MENEGAZZO GRINDLEY</t>
  </si>
  <si>
    <t>BAJA VERAPAZ</t>
  </si>
  <si>
    <t xml:space="preserve"> ZACAPA /CHIQUIMULA / IZABAL</t>
  </si>
  <si>
    <t>QUICHÉ/SOLOLÁ</t>
  </si>
  <si>
    <t>HUEHUETENANGO/SAN MARCOS/QUETZALTENANGO</t>
  </si>
  <si>
    <t>RODEMIRO QUINTANA DE LA CRUZ</t>
  </si>
  <si>
    <t>JUAN CARLOS SOLARES GODOY</t>
  </si>
  <si>
    <t>VINICIO RENE SANDOVAL LARRAZABAL</t>
  </si>
  <si>
    <t>JORGE GABRIEL VILLEDA SOSA</t>
  </si>
  <si>
    <t>DIRECTOR TECNICO III</t>
  </si>
  <si>
    <t>EDWIN GIOVANNI GODINEZ FUENTES</t>
  </si>
  <si>
    <t>GABRIELA MARIBEL GARCIA CORONADO</t>
  </si>
  <si>
    <t>JUTIAPA</t>
  </si>
  <si>
    <t>MANUEL ROBERTO PINTO CATALAN</t>
  </si>
  <si>
    <t xml:space="preserve">CARLOS GUILLERMO SOSA VIDAL </t>
  </si>
  <si>
    <t xml:space="preserve">INGRID ANDREA CASTILLO PANIAGUA </t>
  </si>
  <si>
    <t xml:space="preserve">MARIA ILSE LORENA PIVARAL GUDIEL </t>
  </si>
  <si>
    <t>MARLEN VIOLETA MOLINA GATICA DE PEÑATE</t>
  </si>
  <si>
    <t>NOLBERTO CAHUEC OLMINO</t>
  </si>
  <si>
    <t>GERMAN LOPEZ VALIENTE</t>
  </si>
  <si>
    <t>RODRIGO MENENDEZ SALGUERO</t>
  </si>
  <si>
    <t>JUANA SUY TOL</t>
  </si>
  <si>
    <t>APOYO PROFESIONAL AL DEPARTAMENTO DE CULTIVOS AGROINDUSTRIALIZABLES EN GESTIONES ADMINISTRATIVAS DE SEGUIMIENTO Y LIQUIDACION DEL PROYECTO INDUSTRIALIZACION DEL BAMBU EN GUATEMALA</t>
  </si>
  <si>
    <t>APOYO TECNICO AL DEPARTAMENTO DE CULTIVOS AGROINDUSTRIALIZABLES EN SERVICIOS DE ASISTENCIA TECNICA Y CAPACITACION EN LA IMPLEMENTACION DE ESTRUCTURAS AGROPECUARIAS CON MATERIA PRIMA DE BAMBU</t>
  </si>
  <si>
    <t>APOYO TECNICO AL DEPARTAMENTO DE CULTIVOS AGROINDUSTRIALIZABLES EN ACTIVIDADES DE ASISTENCIA TECNICA EN SISTEMAS DE AGRICULTURA PROTEGIDA</t>
  </si>
  <si>
    <t>APOYO TECNICO EN SERVICIOS DE MENSAJERIA INTERNA, MANTENIMIENTO Y LIMPIEZA EN EL DEPARTAMENTO DE CULTIVOS AGROINDUSTRIALIZABLES</t>
  </si>
  <si>
    <t>RONAL YOVANY HERNANDEZ DONIS</t>
  </si>
  <si>
    <t>SANTA ROSA</t>
  </si>
  <si>
    <t>REGIÓN ORIENTE   ( IZABAL, CHIQUIMULA, JUTIAPA Y ZACAPA)</t>
  </si>
  <si>
    <t>ALTA Y BAJA VERAPAZ</t>
  </si>
  <si>
    <t>ESCUINTLA Y RETALHULEU</t>
  </si>
  <si>
    <t>SALVADOR DE JESUS MARROQUIN DE LEON</t>
  </si>
  <si>
    <t>CARLA VANESSA FRANCO HURTARTE</t>
  </si>
  <si>
    <t>JOSE HERMOGENES GONZALEZ ZUÑIGA</t>
  </si>
  <si>
    <t>SABRINA WALESKA POSADAS VILLEDA</t>
  </si>
  <si>
    <t>RAFAEL ANTONIO SOLORZANO MELGAR</t>
  </si>
  <si>
    <t>MARCO VINICIO ALFARO GONZALEZ</t>
  </si>
  <si>
    <t>HORACIO LINAREZ HERNANDEZ</t>
  </si>
  <si>
    <t>DIEGO ARMANDO PEREZ GUERRA</t>
  </si>
  <si>
    <t>JOSE HILARIO BOLVITO TISTA</t>
  </si>
  <si>
    <t>JAQUELIN NATALI LACAN GARCIA DE TEPEU</t>
  </si>
  <si>
    <t>EDGAR DANIEL SANDOVAL VASQUEZ</t>
  </si>
  <si>
    <t>LUIS FERNANDO AGUILAR QUEZADA</t>
  </si>
  <si>
    <t>APOYO PROFESIONAL A LA DIRECCION DE DESARROLLO AGRICOLA EN SERVICIOS DE PLANIFICACION, SEGUIMIENTO Y EVALUACION EN ACTIVIDADES DE DESARROLLO AGRICOLA</t>
  </si>
  <si>
    <t>APOYO TECNICO EN ACTIVIDADES AGRICOLAS, DE CAMPO, DE VIVEROS AGROFORESTALES, MANEJO DE CULTIVOS Y OTRAS RELACIONADAS, ASIGNADAS POR LA DIRECCION DE DESARROLLO AGRICOLA</t>
  </si>
  <si>
    <t>APOYO PROFESIONAL EN LA PLANIFICACION, FORMULACION Y GESTION DE POLITICAS Y PROYECTOS DE DESARROLLO AGRICOLA, COORDINAR CON LOS ENTES COOPERANTES Y APOYAR AL PERSONAL TECNICO EN LA DIRECCION DE DESARROLLO AGRICOLA</t>
  </si>
  <si>
    <t>APOYO PROFESIONAL A LA DIRECCION DE DESARROLLO AGRICOLA EN SERVICIOS DE GESTION ADMINISTRATIVA INSTITUCIONAL</t>
  </si>
  <si>
    <t>APOYO PROFESIONAL EN GESTION TECNICO ADMINISTRATIVA DE LA DIRECCION DE DESARROLLO AGRICOLA</t>
  </si>
  <si>
    <t>APOYO PROFESIONAL A LA DIRECCION DE DESARROLLO AGRICOLA EN SERVICIOS DE GESTION ADMINISTRATIVA Y FINANCIERA EN DESARROLLO AGRICOLA</t>
  </si>
  <si>
    <t>APOYO PROFESIONAL A LA DIRECCION DE DESARROLLO AGRICOLA EN SERVICIOS DE GESTION ADMINISTRATIVA Y DESARROLLO DE PERSONAL</t>
  </si>
  <si>
    <t>APOYO TECNICO EN SERVICIOS DE GESTION ADMINISTRATIVA, SEGUIMIENTO Y EVALUACION EN ACTIVIDADES DE DESARROLLO AGRICOLA</t>
  </si>
  <si>
    <t>APOYO TECNICO EN SERVICIOS DE GESTION SECRETARIAL EN ACTIVIDADES DE DESARROLLO AGRICOLA</t>
  </si>
  <si>
    <t>APOYO TECNICO EN SERVICIOS DE SISTEMATIZACION Y CONTROL DE INFORMACION EN ACTIVIDADES DE DESARROLLO AGRICOLA</t>
  </si>
  <si>
    <t>APOYO TECNICO EN SERVICIOS OPERATIVOS, DE MENSAJERIA Y CONTROL DE VEHICULOS EN DIRECCION DE DESARROLLO AGRICOLA</t>
  </si>
  <si>
    <t>APOYO PROFESIONAL AL DEPARTAMENTO DE CUENCAS HIDROGRAFICAS EN SERVICIOS DE SISTEMATIZACION, ASISTENCIA TECNICA Y CAPACITACION EN ACTIVIDADES DE DESARROLLO AGRICOLA</t>
  </si>
  <si>
    <t>APOYO TECNICO EN SERVICIOS DE GESTION ADMINISTRATIVA Y FINANCIERA EN DEPARTAMENTO DE CUENCAS HIDROGRAFICAS</t>
  </si>
  <si>
    <t>APOYO TECNICO EN SERVICIOS DE GESTION SECRETARIAL EN ACTIVIDADES DE CUENCAS HIDROGRAFICAS</t>
  </si>
  <si>
    <t>APOYO PROFESIONAL AL DEPARTAMENTO DE CUENCAS HIDROGRAFICAS EN SERVICIOS DE ASISTENCIA TECNICA Y CAPACITACION EN ACTIVIDADES DE CUENCAS HIDROGRAFICAS</t>
  </si>
  <si>
    <t>APOYO TECNICO EN SERVICIOS DE ASISTENCIA TECNICA Y  CAPACITACIÓN EN ACTIVIDADES DE CUENCAS HIDROGRAFICAS</t>
  </si>
  <si>
    <t>APOYO TECNICO EN ACTIVIDADES OPERATIVAS Y DE VIVERIZACION EN VIVERO FORESTAL DEL DEPARTAMENTO DE CUENCAS HIDROGRAFICAS</t>
  </si>
  <si>
    <t>APOYO TECNICO EN SERVICIOS DE SISTEMATIZACION Y CONTROL DE INFORMACION EN CULTIVOS AGROINDUSTRIALIZABLES Y SUS PROYECTOS</t>
  </si>
  <si>
    <t>APOYO PROFESIONAL AL DEPARTAMENTO DE CULTIVOS AGROINDUSTRIALIZABLES EN ACTIVIDADES DE DISEÑO Y PLANIFICACION PARA PROYECTOS DE DESARROLLO PRODUCTIVO CON MATERIA PRIMA DE BAMBU COMO CULTIVO AGROINDUSTRIALIZABLE</t>
  </si>
  <si>
    <t>APOYO TECNICO EN ACTIVIDADES DE GESTION SECRETARIAL DEL DEPARTAMENTO DE CULTIVOS AGROINDUSTRIALIZABLES COMO ENLACE ACTIVO CON COOPERANTES</t>
  </si>
  <si>
    <t>APOYO TECNICO AL DEPARTAMENTO DE CULTIVOS AGROINDUSTRIALIZABLES EN ACTIVIDADES OPERATIVAS Y DE VIVERIZACION PARA LA DISPONIBILIDAD DE PLANTAS DE BAMBU PARA EL PLAN DE PROTECCION Y CONTENCION DE BORDAS DE RIOS</t>
  </si>
  <si>
    <t>APOYO TECNICO EN SERVICIOS DE GESTION SECRETARIAL EN ACTIVIDADES DE FRUTICULTURA Y AGROINDUSTRIA</t>
  </si>
  <si>
    <t>APOYO PROFESIONAL AL DEPARTAMENTO DE FRUTICULTURA Y AGROINDUSTRIA EN SERVICIOS DE TECNOLOGIA Y PRODUCTIVIDAD EN FRUTICULTURA Y AGROINDUSTRIA</t>
  </si>
  <si>
    <t>APOYO PROFESIONAL AL DEPARTAMENTO DE FRUTICULTURA Y AGROINDUSTRIA EN SERVICIOS DE ASISTENCIA TECNICA Y CAPACITACION EN ACTIVIDADES DE AGROINDUSTRIA</t>
  </si>
  <si>
    <t>APOYO PROFESIONAL AL DEPARTAMENTO DE FRUTICULTURA Y AGROINDUSTRIA EN  SERVICIOS DE ASISTENCIA TECNICA Y CAPACITACION EN ACTIVIDADES DE FRUTICULTURA Y AGROINDUSTRIA</t>
  </si>
  <si>
    <t>APOYO TECNICO EN SERVICIOS DE ASISTENCIA TECNICA Y CAPACITACION EN ACTIVIDADES DE FRUTICULTURA Y AGROINDUSTRIA</t>
  </si>
  <si>
    <t>APOYO TECNICO EN SERVICIOS DE ASISTENCIA TECNICA Y CAPACITACION EN ACTIVIDADES DE AGROINDUSTRIA</t>
  </si>
  <si>
    <t>APOYO PROFESIONAL AL DEPARTAMENTO DE GRANOS BASICOS EN SERVICIOS DE PLANIFICACION, SEGUIMIENTO Y EVALUACION EN ACTIVIDADES DE GRANOS BASICOS</t>
  </si>
  <si>
    <t>APOYO PROFESIONAL AL DEPARTAMENTO DE GRANOS BASICOS EN SERVICIOS DE ASISTENCIA TECNICA Y CAPACITACION EN ACTIVIDADES DE GRANOS BASICOS</t>
  </si>
  <si>
    <t>APOYO TECNICO EN SERVICIOS DE ASISTENCIA TECNICA Y CAPACITACION EN ACTIVIDADES DE GRANOS BASICOS</t>
  </si>
  <si>
    <t>APOYO TECNICO EN SERVICIOS DE MENSAJERIA, MANTENIMIENTO Y LIMPIEZA</t>
  </si>
  <si>
    <t>APOYO TECNICO EN SERVICIOS DE ASISTENCIA TECNICA Y CAPACITACION EN ACTIVIDADES DE HORTICULTURA</t>
  </si>
  <si>
    <t>APOYO TECNICO EN SERVICIOS DE ASISTENCIA TECNICA EN ACTIVIDADES DE PROCESAMIENTO DE PRODUCTOS AGRICOLAS</t>
  </si>
  <si>
    <t>JALAPA</t>
  </si>
  <si>
    <t>NOMINA DIRECCION DE DESARROLLO AGRICOLA VICEMINISTERIO DE DESARROLLO ECONOMICO RURAL</t>
  </si>
  <si>
    <t>MES DE JUNIO 2022</t>
  </si>
  <si>
    <t>JEFE INMEDIATO</t>
  </si>
  <si>
    <t>PROFESION</t>
  </si>
  <si>
    <t>PLAZO DE CONTRATACION</t>
  </si>
  <si>
    <t>PERMANENTE</t>
  </si>
  <si>
    <t>DEL 01/01/2022 AL 31/12/2022</t>
  </si>
  <si>
    <t>01/04/2022 AL 30/09/2022</t>
  </si>
  <si>
    <t>JORGE LUIS ROSALES LIMA</t>
  </si>
  <si>
    <t>APOYO TÉCNICO EN SERVICIOS PARA TRASLADO DE CORRESPONDENCIA INSTITUCIONAL</t>
  </si>
  <si>
    <t>INGENIERO AGRONOMO EN SISTEMAS DE PRODUCCION AGRICOLA</t>
  </si>
  <si>
    <t>LICENCIADA EN CIENCIAS JURIDICAS Y SOCIALES, ABOGADA Y NOTARIA</t>
  </si>
  <si>
    <t>LICENCIADA EN INFORMATICA Y ADMINISTRACION DE NEGOCIOS</t>
  </si>
  <si>
    <t>BACHILLER EN CIENCIAS Y LETRAS</t>
  </si>
  <si>
    <t>PERITO EN ADMINISTRACIÓN DE EMPRESAS</t>
  </si>
  <si>
    <t>PERITO AGRONOMO</t>
  </si>
  <si>
    <t>BACHILLER EN COMPUTACION CON ORIENTACION CIENTIFICA</t>
  </si>
  <si>
    <t>SEGUNDO SEMESTRE DE EDUCACION BASICA POR MADUREZ 
MECANICO AUTOMOTRIZ</t>
  </si>
  <si>
    <t>II ETAPA DE  NIVEL PRIMARIO</t>
  </si>
  <si>
    <t>INGENIERO AGRONOMO</t>
  </si>
  <si>
    <t>PERITO CONTADOR</t>
  </si>
  <si>
    <t>AGRICULTORA</t>
  </si>
  <si>
    <t>AGRICULTOR</t>
  </si>
  <si>
    <t>BACHILLER EN CIENCIAS Y LETRAS POR MADUREZ</t>
  </si>
  <si>
    <t>LICENCIATURA EN ADMINISTRACION PUBLICA Y FINANZAS</t>
  </si>
  <si>
    <t>INGENIERO AGRONOMO EN 
CIENCIAS AGRICOLAS</t>
  </si>
  <si>
    <t>INGENIERA AGRONOMA CON ENFASIS EN FRUTICULTURA / MAGISTER EN COMERCIO INTERNACIONAL EN PRODUCCION AGRICOLA</t>
  </si>
  <si>
    <t>LICENCIADA EN TRABAJO SOCIAL CON ENFASIS 
EN INVESTIGACION SOCIAL</t>
  </si>
  <si>
    <t>INGENIERO AMBIENTAL</t>
  </si>
  <si>
    <t>INGENIERO AGRONOMO EN SISTEMAS 
DE PRODUCCION AGRICOLA</t>
  </si>
  <si>
    <t>INGENIERA AGRONOMA</t>
  </si>
  <si>
    <t>TECNICO UNIVERSITARIO COMO FITOTECNISTA ESPECIALIDAD EN RIEGOS</t>
  </si>
  <si>
    <t>INGENIERO AGRÓNOMO</t>
  </si>
  <si>
    <t>INGENIERO AGRÓNOMO / MAGISTER EN PROTECCIÓN VEGETAL EN EL COMERCIO INTERNACIONAL</t>
  </si>
  <si>
    <t>TÉCNICO EN PRODUCCIÓN PECUARIA</t>
  </si>
  <si>
    <t>TECNICO AGRONOMO</t>
  </si>
  <si>
    <t>TERCERO BASICO</t>
  </si>
  <si>
    <t>PERITO EN MERCADOTECNIA Y PUBLICIDAD</t>
  </si>
  <si>
    <t>INGENIERO AGRONOMO EN RECURSOS NATURALES RENOVABLES</t>
  </si>
  <si>
    <t>INGENIERA AGRONOMA EN RECURSOS NATURALES RENOVABLES</t>
  </si>
  <si>
    <t>PRIMARIA</t>
  </si>
  <si>
    <t>SEXTO PRIMARIA</t>
  </si>
  <si>
    <t>01/06/2022 AL 30/09/2022</t>
  </si>
  <si>
    <t>AGROECOLOGO</t>
  </si>
  <si>
    <t>LICENCIADA EN CIENCIAS JURIDICAS Y SOCIALES</t>
  </si>
  <si>
    <t>ARQUITECTA</t>
  </si>
  <si>
    <t>SECRETARIA EJECUTIVA EN COMPUTACION</t>
  </si>
  <si>
    <t>PERITO AGROPECUARIO</t>
  </si>
  <si>
    <t>MAESTRO DE EDUCACION PRIMARIA</t>
  </si>
  <si>
    <t xml:space="preserve">SECRETARIA </t>
  </si>
  <si>
    <t>TECNICO EN VISITA MEDICA</t>
  </si>
  <si>
    <t>CONTADOR PUBLICO Y AUDITOR</t>
  </si>
  <si>
    <t>LICENCIADA EN TRABAJO SOCIAL</t>
  </si>
  <si>
    <t>SECRETARIA BILINGÜE</t>
  </si>
  <si>
    <t>BACHILLER EN COMPUTACION CON ORIENTACION COMERCIAL</t>
  </si>
  <si>
    <t>BACHILLER EN TURISMO</t>
  </si>
  <si>
    <t>NIVEL BASICO</t>
  </si>
  <si>
    <t>TERCERO PRIMARIA</t>
  </si>
  <si>
    <t>BACHILLER EN CONSTRUCCION</t>
  </si>
  <si>
    <t>LICENCIADA EN PEDADOGIA E INVESTIGACION EDUCATIVA</t>
  </si>
  <si>
    <t>PSICOLOGA ORGANIZACIONAL EN GESTION DEL TALENTO</t>
  </si>
  <si>
    <t>MAESTRA DE EDUCACION PRIMARIA URBANA</t>
  </si>
  <si>
    <t>INGENIERO AGRONOMO, Msc. EN PRODUCTIVIDAD EN CIENCIAS AGRICOLAS, Ph.D EN INVESTIGACION SOCIAL, DOCTOR EN FILOSOFIA</t>
  </si>
  <si>
    <t xml:space="preserve">BACHILLER EN COMPUTACION CON ORIENTACION COMERCIAL </t>
  </si>
  <si>
    <t>PERITO CONTADOR CON 
ORIENTACION EN COMPUTACION</t>
  </si>
  <si>
    <t>CONTADOR PUBLICO Y AUDITOR / MAGISTER EN ADMINISTRACION DE RECURSOS HUMANOS</t>
  </si>
  <si>
    <t xml:space="preserve">BACHILLER EN CIENCIAS Y LETRAS </t>
  </si>
  <si>
    <t>BACHILLER EN CIENCIAS Y 
LETRAS POR MADUREZ</t>
  </si>
  <si>
    <t>PERITO EN GESTION DE 
RECURSOS HIDRICOS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</si>
</sst>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quot;* #,##0.00_-;\-&quot;Q&quot;* #,##0.00_-;_-&quot;Q&quot;* &quot;-&quot;??_-;_-@_-"/>
    <numFmt numFmtId="164" formatCode="_(&quot;Q&quot;* #,##0.00_);_(&quot;Q&quot;* \(#,##0.00\);_(&quot;Q&quot;* &quot;-&quot;??_);_(@_)"/>
    <numFmt numFmtId="165" formatCode="_(* #,##0.00_);_(* \(#,##0.00\);_(* &quot;-&quot;??_);_(@_)"/>
    <numFmt numFmtId="166" formatCode="_(\Q* #,##0.00_);_(\Q* \(#,##0.00\);_(\Q* \-??_);_(@_)"/>
  </numFmts>
  <fonts count="13" x14ac:knownFonts="1">
    <font>
      <sz val="11"/>
      <color theme="1"/>
      <name val="Calibri"/>
      <family val="2"/>
      <scheme val="minor"/>
    </font>
    <font>
      <sz val="11"/>
      <color theme="1"/>
      <name val="Calibri"/>
      <family val="2"/>
      <scheme val="minor"/>
    </font>
    <font>
      <b/>
      <sz val="12"/>
      <name val="Arial"/>
      <family val="2"/>
    </font>
    <font>
      <b/>
      <sz val="10"/>
      <color indexed="9"/>
      <name val="Arial"/>
      <family val="2"/>
    </font>
    <font>
      <sz val="10"/>
      <name val="Calibri"/>
      <family val="2"/>
    </font>
    <font>
      <sz val="10"/>
      <name val="Arial"/>
      <family val="2"/>
    </font>
    <font>
      <sz val="10"/>
      <color indexed="9"/>
      <name val="Calibri"/>
      <family val="2"/>
    </font>
    <font>
      <sz val="10"/>
      <name val="Verdana"/>
      <family val="2"/>
    </font>
    <font>
      <b/>
      <sz val="20"/>
      <color theme="1"/>
      <name val="Calibri"/>
      <family val="2"/>
      <scheme val="minor"/>
    </font>
    <font>
      <sz val="10"/>
      <name val="Calibri"/>
      <family val="2"/>
      <scheme val="minor"/>
    </font>
    <font>
      <sz val="10"/>
      <color theme="1"/>
      <name val="Calibri"/>
      <family val="2"/>
      <scheme val="minor"/>
    </font>
    <font>
      <sz val="10"/>
      <color theme="1"/>
      <name val="Verdana"/>
      <family val="2"/>
    </font>
    <font>
      <sz val="10"/>
      <color theme="3"/>
      <name val="Calibri"/>
      <family val="2"/>
      <scheme val="minor"/>
    </font>
  </fonts>
  <fills count="3">
    <fill>
      <patternFill patternType="none"/>
    </fill>
    <fill>
      <patternFill patternType="gray125"/>
    </fill>
    <fill>
      <patternFill patternType="solid">
        <fgColor indexed="8"/>
        <bgColor indexed="58"/>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165" fontId="7" fillId="0" borderId="0" applyFont="0" applyFill="0" applyBorder="0" applyAlignment="0" applyProtection="0"/>
    <xf numFmtId="0" fontId="5" fillId="0" borderId="0"/>
  </cellStyleXfs>
  <cellXfs count="31">
    <xf numFmtId="0" fontId="0" fillId="0" borderId="0" xfId="0"/>
    <xf numFmtId="0" fontId="3" fillId="2" borderId="1" xfId="0" applyFont="1" applyFill="1" applyBorder="1" applyAlignment="1">
      <alignment horizontal="center" vertical="center" wrapText="1" shrinkToFit="1"/>
    </xf>
    <xf numFmtId="0" fontId="3" fillId="2" borderId="1" xfId="0" applyFont="1" applyFill="1" applyBorder="1" applyAlignment="1">
      <alignment horizontal="center" vertical="center" wrapText="1"/>
    </xf>
    <xf numFmtId="0" fontId="4" fillId="0" borderId="0" xfId="0" applyFont="1" applyAlignment="1">
      <alignment vertical="center"/>
    </xf>
    <xf numFmtId="0" fontId="4" fillId="0" borderId="1" xfId="0" applyFont="1" applyFill="1" applyBorder="1" applyAlignment="1">
      <alignment horizontal="center" vertical="center" wrapText="1" shrinkToFit="1"/>
    </xf>
    <xf numFmtId="49" fontId="4" fillId="0" borderId="1" xfId="0" applyNumberFormat="1" applyFont="1" applyBorder="1" applyAlignment="1">
      <alignment horizontal="center"/>
    </xf>
    <xf numFmtId="44" fontId="4" fillId="0" borderId="1" xfId="1" applyFont="1" applyBorder="1"/>
    <xf numFmtId="44" fontId="4" fillId="0" borderId="1" xfId="1" applyFont="1" applyFill="1" applyBorder="1"/>
    <xf numFmtId="0" fontId="6" fillId="0" borderId="1" xfId="0"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4" fillId="0" borderId="0" xfId="0" applyFont="1" applyFill="1" applyAlignment="1">
      <alignment vertical="center"/>
    </xf>
    <xf numFmtId="0" fontId="4" fillId="0" borderId="1" xfId="0" applyFont="1" applyFill="1" applyBorder="1" applyAlignment="1">
      <alignment horizontal="center" vertical="center"/>
    </xf>
    <xf numFmtId="0" fontId="0" fillId="0" borderId="0" xfId="0" applyAlignment="1">
      <alignment horizontal="left"/>
    </xf>
    <xf numFmtId="0" fontId="4" fillId="0" borderId="1" xfId="0" applyFont="1" applyFill="1" applyBorder="1" applyAlignment="1" applyProtection="1">
      <alignment horizontal="center" wrapText="1"/>
    </xf>
    <xf numFmtId="0" fontId="4" fillId="0" borderId="1" xfId="0" applyFont="1" applyBorder="1" applyAlignment="1">
      <alignment horizontal="center" wrapText="1"/>
    </xf>
    <xf numFmtId="0" fontId="9" fillId="0" borderId="2" xfId="0" applyFont="1" applyFill="1" applyBorder="1" applyAlignment="1">
      <alignment horizontal="left" vertical="center" wrapText="1"/>
    </xf>
    <xf numFmtId="0" fontId="8" fillId="0" borderId="0" xfId="0" applyFont="1" applyAlignment="1">
      <alignment horizontal="centerContinuous"/>
    </xf>
    <xf numFmtId="0" fontId="2" fillId="0" borderId="0" xfId="0" applyFont="1"/>
    <xf numFmtId="14" fontId="0" fillId="0" borderId="0" xfId="0" applyNumberFormat="1"/>
    <xf numFmtId="14" fontId="8" fillId="0" borderId="0" xfId="0" applyNumberFormat="1" applyFont="1" applyAlignment="1">
      <alignment horizontal="centerContinuous"/>
    </xf>
    <xf numFmtId="49" fontId="4" fillId="0" borderId="1" xfId="0" applyNumberFormat="1" applyFont="1" applyFill="1" applyBorder="1" applyAlignment="1">
      <alignment horizontal="center" vertical="center"/>
    </xf>
    <xf numFmtId="0" fontId="0" fillId="0" borderId="0" xfId="0" applyFill="1"/>
    <xf numFmtId="14" fontId="0" fillId="0" borderId="0" xfId="0" applyNumberFormat="1" applyAlignment="1">
      <alignment horizontal="left"/>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10" fillId="0" borderId="1" xfId="0" applyFont="1" applyFill="1" applyBorder="1" applyAlignment="1">
      <alignment vertical="center" wrapText="1"/>
    </xf>
    <xf numFmtId="0" fontId="9" fillId="0" borderId="2" xfId="0" applyFont="1" applyFill="1" applyBorder="1" applyAlignment="1">
      <alignment vertical="center" wrapText="1"/>
    </xf>
    <xf numFmtId="0" fontId="9" fillId="0" borderId="1" xfId="0" applyFont="1" applyFill="1" applyBorder="1" applyAlignment="1">
      <alignment horizontal="left" vertical="center" wrapText="1"/>
    </xf>
    <xf numFmtId="164" fontId="11"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cellXfs>
  <cellStyles count="4">
    <cellStyle name="Millares 2" xfId="2" xr:uid="{00000000-0005-0000-0000-000001000000}"/>
    <cellStyle name="Moneda" xfId="1" builtinId="4"/>
    <cellStyle name="Normal" xfId="0" builtinId="0"/>
    <cellStyle name="Normal 2" xfId="3" xr:uid="{00000000-0005-0000-0000-000005000000}"/>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23231</xdr:colOff>
      <xdr:row>0</xdr:row>
      <xdr:rowOff>34847</xdr:rowOff>
    </xdr:from>
    <xdr:to>
      <xdr:col>2</xdr:col>
      <xdr:colOff>2127327</xdr:colOff>
      <xdr:row>4</xdr:row>
      <xdr:rowOff>94320</xdr:rowOff>
    </xdr:to>
    <xdr:pic>
      <xdr:nvPicPr>
        <xdr:cNvPr id="4" name="Picture 2">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231" y="34847"/>
          <a:ext cx="3114675" cy="11049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T139"/>
  <sheetViews>
    <sheetView showGridLines="0" tabSelected="1" topLeftCell="A8" zoomScale="82" zoomScaleNormal="82" workbookViewId="0">
      <selection activeCell="E27" sqref="E27"/>
    </sheetView>
  </sheetViews>
  <sheetFormatPr baseColWidth="10" defaultRowHeight="15" x14ac:dyDescent="0.25"/>
  <cols>
    <col min="1" max="1" width="5.42578125" customWidth="1"/>
    <col min="2" max="2" width="9.7109375" customWidth="1"/>
    <col min="3" max="3" width="37.28515625" style="12" customWidth="1"/>
    <col min="4" max="4" width="31.85546875" style="12" customWidth="1"/>
    <col min="5" max="5" width="35.85546875" style="12" customWidth="1"/>
    <col min="6" max="6" width="26.5703125" style="12" customWidth="1"/>
    <col min="7" max="7" width="24.7109375" style="12" customWidth="1"/>
    <col min="8" max="8" width="27.5703125" customWidth="1"/>
    <col min="9" max="9" width="15.28515625" customWidth="1"/>
    <col min="10" max="11" width="15.140625" customWidth="1"/>
    <col min="12" max="12" width="18" customWidth="1"/>
    <col min="13" max="13" width="18.7109375" customWidth="1"/>
    <col min="14" max="14" width="17" customWidth="1"/>
    <col min="15" max="15" width="14.42578125" customWidth="1"/>
    <col min="16" max="16" width="13.140625" customWidth="1"/>
    <col min="17" max="17" width="13.42578125" bestFit="1" customWidth="1"/>
    <col min="18" max="18" width="16.42578125" style="12" bestFit="1" customWidth="1"/>
    <col min="19" max="19" width="23.140625" style="12" customWidth="1"/>
    <col min="20" max="20" width="16.85546875" style="12" customWidth="1"/>
    <col min="21" max="21" width="2.85546875" customWidth="1"/>
    <col min="190" max="190" width="5.42578125" customWidth="1"/>
    <col min="191" max="191" width="38.42578125" customWidth="1"/>
    <col min="192" max="192" width="40.42578125" customWidth="1"/>
    <col min="193" max="193" width="29.85546875" customWidth="1"/>
    <col min="194" max="194" width="18.42578125" customWidth="1"/>
    <col min="195" max="195" width="13.85546875" customWidth="1"/>
    <col min="196" max="196" width="15" customWidth="1"/>
    <col min="198" max="198" width="15.140625" customWidth="1"/>
    <col min="199" max="199" width="18" customWidth="1"/>
    <col min="200" max="201" width="17" customWidth="1"/>
    <col min="202" max="202" width="14.42578125" customWidth="1"/>
    <col min="203" max="203" width="12.7109375" bestFit="1" customWidth="1"/>
    <col min="446" max="446" width="5.42578125" customWidth="1"/>
    <col min="447" max="447" width="38.42578125" customWidth="1"/>
    <col min="448" max="448" width="40.42578125" customWidth="1"/>
    <col min="449" max="449" width="29.85546875" customWidth="1"/>
    <col min="450" max="450" width="18.42578125" customWidth="1"/>
    <col min="451" max="451" width="13.85546875" customWidth="1"/>
    <col min="452" max="452" width="15" customWidth="1"/>
    <col min="454" max="454" width="15.140625" customWidth="1"/>
    <col min="455" max="455" width="18" customWidth="1"/>
    <col min="456" max="457" width="17" customWidth="1"/>
    <col min="458" max="458" width="14.42578125" customWidth="1"/>
    <col min="459" max="459" width="12.7109375" bestFit="1" customWidth="1"/>
    <col min="702" max="702" width="5.42578125" customWidth="1"/>
    <col min="703" max="703" width="38.42578125" customWidth="1"/>
    <col min="704" max="704" width="40.42578125" customWidth="1"/>
    <col min="705" max="705" width="29.85546875" customWidth="1"/>
    <col min="706" max="706" width="18.42578125" customWidth="1"/>
    <col min="707" max="707" width="13.85546875" customWidth="1"/>
    <col min="708" max="708" width="15" customWidth="1"/>
    <col min="710" max="710" width="15.140625" customWidth="1"/>
    <col min="711" max="711" width="18" customWidth="1"/>
    <col min="712" max="713" width="17" customWidth="1"/>
    <col min="714" max="714" width="14.42578125" customWidth="1"/>
    <col min="715" max="715" width="12.7109375" bestFit="1" customWidth="1"/>
    <col min="958" max="958" width="5.42578125" customWidth="1"/>
    <col min="959" max="959" width="38.42578125" customWidth="1"/>
    <col min="960" max="960" width="40.42578125" customWidth="1"/>
    <col min="961" max="961" width="29.85546875" customWidth="1"/>
    <col min="962" max="962" width="18.42578125" customWidth="1"/>
    <col min="963" max="963" width="13.85546875" customWidth="1"/>
    <col min="964" max="964" width="15" customWidth="1"/>
    <col min="966" max="966" width="15.140625" customWidth="1"/>
    <col min="967" max="967" width="18" customWidth="1"/>
    <col min="968" max="969" width="17" customWidth="1"/>
    <col min="970" max="970" width="14.42578125" customWidth="1"/>
    <col min="971" max="971" width="12.7109375" bestFit="1" customWidth="1"/>
    <col min="1214" max="1214" width="5.42578125" customWidth="1"/>
    <col min="1215" max="1215" width="38.42578125" customWidth="1"/>
    <col min="1216" max="1216" width="40.42578125" customWidth="1"/>
    <col min="1217" max="1217" width="29.85546875" customWidth="1"/>
    <col min="1218" max="1218" width="18.42578125" customWidth="1"/>
    <col min="1219" max="1219" width="13.85546875" customWidth="1"/>
    <col min="1220" max="1220" width="15" customWidth="1"/>
    <col min="1222" max="1222" width="15.140625" customWidth="1"/>
    <col min="1223" max="1223" width="18" customWidth="1"/>
    <col min="1224" max="1225" width="17" customWidth="1"/>
    <col min="1226" max="1226" width="14.42578125" customWidth="1"/>
    <col min="1227" max="1227" width="12.7109375" bestFit="1" customWidth="1"/>
    <col min="1470" max="1470" width="5.42578125" customWidth="1"/>
    <col min="1471" max="1471" width="38.42578125" customWidth="1"/>
    <col min="1472" max="1472" width="40.42578125" customWidth="1"/>
    <col min="1473" max="1473" width="29.85546875" customWidth="1"/>
    <col min="1474" max="1474" width="18.42578125" customWidth="1"/>
    <col min="1475" max="1475" width="13.85546875" customWidth="1"/>
    <col min="1476" max="1476" width="15" customWidth="1"/>
    <col min="1478" max="1478" width="15.140625" customWidth="1"/>
    <col min="1479" max="1479" width="18" customWidth="1"/>
    <col min="1480" max="1481" width="17" customWidth="1"/>
    <col min="1482" max="1482" width="14.42578125" customWidth="1"/>
    <col min="1483" max="1483" width="12.7109375" bestFit="1" customWidth="1"/>
    <col min="1726" max="1726" width="5.42578125" customWidth="1"/>
    <col min="1727" max="1727" width="38.42578125" customWidth="1"/>
    <col min="1728" max="1728" width="40.42578125" customWidth="1"/>
    <col min="1729" max="1729" width="29.85546875" customWidth="1"/>
    <col min="1730" max="1730" width="18.42578125" customWidth="1"/>
    <col min="1731" max="1731" width="13.85546875" customWidth="1"/>
    <col min="1732" max="1732" width="15" customWidth="1"/>
    <col min="1734" max="1734" width="15.140625" customWidth="1"/>
    <col min="1735" max="1735" width="18" customWidth="1"/>
    <col min="1736" max="1737" width="17" customWidth="1"/>
    <col min="1738" max="1738" width="14.42578125" customWidth="1"/>
    <col min="1739" max="1739" width="12.7109375" bestFit="1" customWidth="1"/>
    <col min="1982" max="1982" width="5.42578125" customWidth="1"/>
    <col min="1983" max="1983" width="38.42578125" customWidth="1"/>
    <col min="1984" max="1984" width="40.42578125" customWidth="1"/>
    <col min="1985" max="1985" width="29.85546875" customWidth="1"/>
    <col min="1986" max="1986" width="18.42578125" customWidth="1"/>
    <col min="1987" max="1987" width="13.85546875" customWidth="1"/>
    <col min="1988" max="1988" width="15" customWidth="1"/>
    <col min="1990" max="1990" width="15.140625" customWidth="1"/>
    <col min="1991" max="1991" width="18" customWidth="1"/>
    <col min="1992" max="1993" width="17" customWidth="1"/>
    <col min="1994" max="1994" width="14.42578125" customWidth="1"/>
    <col min="1995" max="1995" width="12.7109375" bestFit="1" customWidth="1"/>
    <col min="2238" max="2238" width="5.42578125" customWidth="1"/>
    <col min="2239" max="2239" width="38.42578125" customWidth="1"/>
    <col min="2240" max="2240" width="40.42578125" customWidth="1"/>
    <col min="2241" max="2241" width="29.85546875" customWidth="1"/>
    <col min="2242" max="2242" width="18.42578125" customWidth="1"/>
    <col min="2243" max="2243" width="13.85546875" customWidth="1"/>
    <col min="2244" max="2244" width="15" customWidth="1"/>
    <col min="2246" max="2246" width="15.140625" customWidth="1"/>
    <col min="2247" max="2247" width="18" customWidth="1"/>
    <col min="2248" max="2249" width="17" customWidth="1"/>
    <col min="2250" max="2250" width="14.42578125" customWidth="1"/>
    <col min="2251" max="2251" width="12.7109375" bestFit="1" customWidth="1"/>
    <col min="2494" max="2494" width="5.42578125" customWidth="1"/>
    <col min="2495" max="2495" width="38.42578125" customWidth="1"/>
    <col min="2496" max="2496" width="40.42578125" customWidth="1"/>
    <col min="2497" max="2497" width="29.85546875" customWidth="1"/>
    <col min="2498" max="2498" width="18.42578125" customWidth="1"/>
    <col min="2499" max="2499" width="13.85546875" customWidth="1"/>
    <col min="2500" max="2500" width="15" customWidth="1"/>
    <col min="2502" max="2502" width="15.140625" customWidth="1"/>
    <col min="2503" max="2503" width="18" customWidth="1"/>
    <col min="2504" max="2505" width="17" customWidth="1"/>
    <col min="2506" max="2506" width="14.42578125" customWidth="1"/>
    <col min="2507" max="2507" width="12.7109375" bestFit="1" customWidth="1"/>
    <col min="2750" max="2750" width="5.42578125" customWidth="1"/>
    <col min="2751" max="2751" width="38.42578125" customWidth="1"/>
    <col min="2752" max="2752" width="40.42578125" customWidth="1"/>
    <col min="2753" max="2753" width="29.85546875" customWidth="1"/>
    <col min="2754" max="2754" width="18.42578125" customWidth="1"/>
    <col min="2755" max="2755" width="13.85546875" customWidth="1"/>
    <col min="2756" max="2756" width="15" customWidth="1"/>
    <col min="2758" max="2758" width="15.140625" customWidth="1"/>
    <col min="2759" max="2759" width="18" customWidth="1"/>
    <col min="2760" max="2761" width="17" customWidth="1"/>
    <col min="2762" max="2762" width="14.42578125" customWidth="1"/>
    <col min="2763" max="2763" width="12.7109375" bestFit="1" customWidth="1"/>
    <col min="3006" max="3006" width="5.42578125" customWidth="1"/>
    <col min="3007" max="3007" width="38.42578125" customWidth="1"/>
    <col min="3008" max="3008" width="40.42578125" customWidth="1"/>
    <col min="3009" max="3009" width="29.85546875" customWidth="1"/>
    <col min="3010" max="3010" width="18.42578125" customWidth="1"/>
    <col min="3011" max="3011" width="13.85546875" customWidth="1"/>
    <col min="3012" max="3012" width="15" customWidth="1"/>
    <col min="3014" max="3014" width="15.140625" customWidth="1"/>
    <col min="3015" max="3015" width="18" customWidth="1"/>
    <col min="3016" max="3017" width="17" customWidth="1"/>
    <col min="3018" max="3018" width="14.42578125" customWidth="1"/>
    <col min="3019" max="3019" width="12.7109375" bestFit="1" customWidth="1"/>
    <col min="3262" max="3262" width="5.42578125" customWidth="1"/>
    <col min="3263" max="3263" width="38.42578125" customWidth="1"/>
    <col min="3264" max="3264" width="40.42578125" customWidth="1"/>
    <col min="3265" max="3265" width="29.85546875" customWidth="1"/>
    <col min="3266" max="3266" width="18.42578125" customWidth="1"/>
    <col min="3267" max="3267" width="13.85546875" customWidth="1"/>
    <col min="3268" max="3268" width="15" customWidth="1"/>
    <col min="3270" max="3270" width="15.140625" customWidth="1"/>
    <col min="3271" max="3271" width="18" customWidth="1"/>
    <col min="3272" max="3273" width="17" customWidth="1"/>
    <col min="3274" max="3274" width="14.42578125" customWidth="1"/>
    <col min="3275" max="3275" width="12.7109375" bestFit="1" customWidth="1"/>
    <col min="3518" max="3518" width="5.42578125" customWidth="1"/>
    <col min="3519" max="3519" width="38.42578125" customWidth="1"/>
    <col min="3520" max="3520" width="40.42578125" customWidth="1"/>
    <col min="3521" max="3521" width="29.85546875" customWidth="1"/>
    <col min="3522" max="3522" width="18.42578125" customWidth="1"/>
    <col min="3523" max="3523" width="13.85546875" customWidth="1"/>
    <col min="3524" max="3524" width="15" customWidth="1"/>
    <col min="3526" max="3526" width="15.140625" customWidth="1"/>
    <col min="3527" max="3527" width="18" customWidth="1"/>
    <col min="3528" max="3529" width="17" customWidth="1"/>
    <col min="3530" max="3530" width="14.42578125" customWidth="1"/>
    <col min="3531" max="3531" width="12.7109375" bestFit="1" customWidth="1"/>
    <col min="3774" max="3774" width="5.42578125" customWidth="1"/>
    <col min="3775" max="3775" width="38.42578125" customWidth="1"/>
    <col min="3776" max="3776" width="40.42578125" customWidth="1"/>
    <col min="3777" max="3777" width="29.85546875" customWidth="1"/>
    <col min="3778" max="3778" width="18.42578125" customWidth="1"/>
    <col min="3779" max="3779" width="13.85546875" customWidth="1"/>
    <col min="3780" max="3780" width="15" customWidth="1"/>
    <col min="3782" max="3782" width="15.140625" customWidth="1"/>
    <col min="3783" max="3783" width="18" customWidth="1"/>
    <col min="3784" max="3785" width="17" customWidth="1"/>
    <col min="3786" max="3786" width="14.42578125" customWidth="1"/>
    <col min="3787" max="3787" width="12.7109375" bestFit="1" customWidth="1"/>
    <col min="4030" max="4030" width="5.42578125" customWidth="1"/>
    <col min="4031" max="4031" width="38.42578125" customWidth="1"/>
    <col min="4032" max="4032" width="40.42578125" customWidth="1"/>
    <col min="4033" max="4033" width="29.85546875" customWidth="1"/>
    <col min="4034" max="4034" width="18.42578125" customWidth="1"/>
    <col min="4035" max="4035" width="13.85546875" customWidth="1"/>
    <col min="4036" max="4036" width="15" customWidth="1"/>
    <col min="4038" max="4038" width="15.140625" customWidth="1"/>
    <col min="4039" max="4039" width="18" customWidth="1"/>
    <col min="4040" max="4041" width="17" customWidth="1"/>
    <col min="4042" max="4042" width="14.42578125" customWidth="1"/>
    <col min="4043" max="4043" width="12.7109375" bestFit="1" customWidth="1"/>
    <col min="4286" max="4286" width="5.42578125" customWidth="1"/>
    <col min="4287" max="4287" width="38.42578125" customWidth="1"/>
    <col min="4288" max="4288" width="40.42578125" customWidth="1"/>
    <col min="4289" max="4289" width="29.85546875" customWidth="1"/>
    <col min="4290" max="4290" width="18.42578125" customWidth="1"/>
    <col min="4291" max="4291" width="13.85546875" customWidth="1"/>
    <col min="4292" max="4292" width="15" customWidth="1"/>
    <col min="4294" max="4294" width="15.140625" customWidth="1"/>
    <col min="4295" max="4295" width="18" customWidth="1"/>
    <col min="4296" max="4297" width="17" customWidth="1"/>
    <col min="4298" max="4298" width="14.42578125" customWidth="1"/>
    <col min="4299" max="4299" width="12.7109375" bestFit="1" customWidth="1"/>
    <col min="4542" max="4542" width="5.42578125" customWidth="1"/>
    <col min="4543" max="4543" width="38.42578125" customWidth="1"/>
    <col min="4544" max="4544" width="40.42578125" customWidth="1"/>
    <col min="4545" max="4545" width="29.85546875" customWidth="1"/>
    <col min="4546" max="4546" width="18.42578125" customWidth="1"/>
    <col min="4547" max="4547" width="13.85546875" customWidth="1"/>
    <col min="4548" max="4548" width="15" customWidth="1"/>
    <col min="4550" max="4550" width="15.140625" customWidth="1"/>
    <col min="4551" max="4551" width="18" customWidth="1"/>
    <col min="4552" max="4553" width="17" customWidth="1"/>
    <col min="4554" max="4554" width="14.42578125" customWidth="1"/>
    <col min="4555" max="4555" width="12.7109375" bestFit="1" customWidth="1"/>
    <col min="4798" max="4798" width="5.42578125" customWidth="1"/>
    <col min="4799" max="4799" width="38.42578125" customWidth="1"/>
    <col min="4800" max="4800" width="40.42578125" customWidth="1"/>
    <col min="4801" max="4801" width="29.85546875" customWidth="1"/>
    <col min="4802" max="4802" width="18.42578125" customWidth="1"/>
    <col min="4803" max="4803" width="13.85546875" customWidth="1"/>
    <col min="4804" max="4804" width="15" customWidth="1"/>
    <col min="4806" max="4806" width="15.140625" customWidth="1"/>
    <col min="4807" max="4807" width="18" customWidth="1"/>
    <col min="4808" max="4809" width="17" customWidth="1"/>
    <col min="4810" max="4810" width="14.42578125" customWidth="1"/>
    <col min="4811" max="4811" width="12.7109375" bestFit="1" customWidth="1"/>
    <col min="5054" max="5054" width="5.42578125" customWidth="1"/>
    <col min="5055" max="5055" width="38.42578125" customWidth="1"/>
    <col min="5056" max="5056" width="40.42578125" customWidth="1"/>
    <col min="5057" max="5057" width="29.85546875" customWidth="1"/>
    <col min="5058" max="5058" width="18.42578125" customWidth="1"/>
    <col min="5059" max="5059" width="13.85546875" customWidth="1"/>
    <col min="5060" max="5060" width="15" customWidth="1"/>
    <col min="5062" max="5062" width="15.140625" customWidth="1"/>
    <col min="5063" max="5063" width="18" customWidth="1"/>
    <col min="5064" max="5065" width="17" customWidth="1"/>
    <col min="5066" max="5066" width="14.42578125" customWidth="1"/>
    <col min="5067" max="5067" width="12.7109375" bestFit="1" customWidth="1"/>
    <col min="5310" max="5310" width="5.42578125" customWidth="1"/>
    <col min="5311" max="5311" width="38.42578125" customWidth="1"/>
    <col min="5312" max="5312" width="40.42578125" customWidth="1"/>
    <col min="5313" max="5313" width="29.85546875" customWidth="1"/>
    <col min="5314" max="5314" width="18.42578125" customWidth="1"/>
    <col min="5315" max="5315" width="13.85546875" customWidth="1"/>
    <col min="5316" max="5316" width="15" customWidth="1"/>
    <col min="5318" max="5318" width="15.140625" customWidth="1"/>
    <col min="5319" max="5319" width="18" customWidth="1"/>
    <col min="5320" max="5321" width="17" customWidth="1"/>
    <col min="5322" max="5322" width="14.42578125" customWidth="1"/>
    <col min="5323" max="5323" width="12.7109375" bestFit="1" customWidth="1"/>
    <col min="5566" max="5566" width="5.42578125" customWidth="1"/>
    <col min="5567" max="5567" width="38.42578125" customWidth="1"/>
    <col min="5568" max="5568" width="40.42578125" customWidth="1"/>
    <col min="5569" max="5569" width="29.85546875" customWidth="1"/>
    <col min="5570" max="5570" width="18.42578125" customWidth="1"/>
    <col min="5571" max="5571" width="13.85546875" customWidth="1"/>
    <col min="5572" max="5572" width="15" customWidth="1"/>
    <col min="5574" max="5574" width="15.140625" customWidth="1"/>
    <col min="5575" max="5575" width="18" customWidth="1"/>
    <col min="5576" max="5577" width="17" customWidth="1"/>
    <col min="5578" max="5578" width="14.42578125" customWidth="1"/>
    <col min="5579" max="5579" width="12.7109375" bestFit="1" customWidth="1"/>
    <col min="5822" max="5822" width="5.42578125" customWidth="1"/>
    <col min="5823" max="5823" width="38.42578125" customWidth="1"/>
    <col min="5824" max="5824" width="40.42578125" customWidth="1"/>
    <col min="5825" max="5825" width="29.85546875" customWidth="1"/>
    <col min="5826" max="5826" width="18.42578125" customWidth="1"/>
    <col min="5827" max="5827" width="13.85546875" customWidth="1"/>
    <col min="5828" max="5828" width="15" customWidth="1"/>
    <col min="5830" max="5830" width="15.140625" customWidth="1"/>
    <col min="5831" max="5831" width="18" customWidth="1"/>
    <col min="5832" max="5833" width="17" customWidth="1"/>
    <col min="5834" max="5834" width="14.42578125" customWidth="1"/>
    <col min="5835" max="5835" width="12.7109375" bestFit="1" customWidth="1"/>
    <col min="6078" max="6078" width="5.42578125" customWidth="1"/>
    <col min="6079" max="6079" width="38.42578125" customWidth="1"/>
    <col min="6080" max="6080" width="40.42578125" customWidth="1"/>
    <col min="6081" max="6081" width="29.85546875" customWidth="1"/>
    <col min="6082" max="6082" width="18.42578125" customWidth="1"/>
    <col min="6083" max="6083" width="13.85546875" customWidth="1"/>
    <col min="6084" max="6084" width="15" customWidth="1"/>
    <col min="6086" max="6086" width="15.140625" customWidth="1"/>
    <col min="6087" max="6087" width="18" customWidth="1"/>
    <col min="6088" max="6089" width="17" customWidth="1"/>
    <col min="6090" max="6090" width="14.42578125" customWidth="1"/>
    <col min="6091" max="6091" width="12.7109375" bestFit="1" customWidth="1"/>
    <col min="6334" max="6334" width="5.42578125" customWidth="1"/>
    <col min="6335" max="6335" width="38.42578125" customWidth="1"/>
    <col min="6336" max="6336" width="40.42578125" customWidth="1"/>
    <col min="6337" max="6337" width="29.85546875" customWidth="1"/>
    <col min="6338" max="6338" width="18.42578125" customWidth="1"/>
    <col min="6339" max="6339" width="13.85546875" customWidth="1"/>
    <col min="6340" max="6340" width="15" customWidth="1"/>
    <col min="6342" max="6342" width="15.140625" customWidth="1"/>
    <col min="6343" max="6343" width="18" customWidth="1"/>
    <col min="6344" max="6345" width="17" customWidth="1"/>
    <col min="6346" max="6346" width="14.42578125" customWidth="1"/>
    <col min="6347" max="6347" width="12.7109375" bestFit="1" customWidth="1"/>
    <col min="6590" max="6590" width="5.42578125" customWidth="1"/>
    <col min="6591" max="6591" width="38.42578125" customWidth="1"/>
    <col min="6592" max="6592" width="40.42578125" customWidth="1"/>
    <col min="6593" max="6593" width="29.85546875" customWidth="1"/>
    <col min="6594" max="6594" width="18.42578125" customWidth="1"/>
    <col min="6595" max="6595" width="13.85546875" customWidth="1"/>
    <col min="6596" max="6596" width="15" customWidth="1"/>
    <col min="6598" max="6598" width="15.140625" customWidth="1"/>
    <col min="6599" max="6599" width="18" customWidth="1"/>
    <col min="6600" max="6601" width="17" customWidth="1"/>
    <col min="6602" max="6602" width="14.42578125" customWidth="1"/>
    <col min="6603" max="6603" width="12.7109375" bestFit="1" customWidth="1"/>
    <col min="6846" max="6846" width="5.42578125" customWidth="1"/>
    <col min="6847" max="6847" width="38.42578125" customWidth="1"/>
    <col min="6848" max="6848" width="40.42578125" customWidth="1"/>
    <col min="6849" max="6849" width="29.85546875" customWidth="1"/>
    <col min="6850" max="6850" width="18.42578125" customWidth="1"/>
    <col min="6851" max="6851" width="13.85546875" customWidth="1"/>
    <col min="6852" max="6852" width="15" customWidth="1"/>
    <col min="6854" max="6854" width="15.140625" customWidth="1"/>
    <col min="6855" max="6855" width="18" customWidth="1"/>
    <col min="6856" max="6857" width="17" customWidth="1"/>
    <col min="6858" max="6858" width="14.42578125" customWidth="1"/>
    <col min="6859" max="6859" width="12.7109375" bestFit="1" customWidth="1"/>
    <col min="7102" max="7102" width="5.42578125" customWidth="1"/>
    <col min="7103" max="7103" width="38.42578125" customWidth="1"/>
    <col min="7104" max="7104" width="40.42578125" customWidth="1"/>
    <col min="7105" max="7105" width="29.85546875" customWidth="1"/>
    <col min="7106" max="7106" width="18.42578125" customWidth="1"/>
    <col min="7107" max="7107" width="13.85546875" customWidth="1"/>
    <col min="7108" max="7108" width="15" customWidth="1"/>
    <col min="7110" max="7110" width="15.140625" customWidth="1"/>
    <col min="7111" max="7111" width="18" customWidth="1"/>
    <col min="7112" max="7113" width="17" customWidth="1"/>
    <col min="7114" max="7114" width="14.42578125" customWidth="1"/>
    <col min="7115" max="7115" width="12.7109375" bestFit="1" customWidth="1"/>
    <col min="7358" max="7358" width="5.42578125" customWidth="1"/>
    <col min="7359" max="7359" width="38.42578125" customWidth="1"/>
    <col min="7360" max="7360" width="40.42578125" customWidth="1"/>
    <col min="7361" max="7361" width="29.85546875" customWidth="1"/>
    <col min="7362" max="7362" width="18.42578125" customWidth="1"/>
    <col min="7363" max="7363" width="13.85546875" customWidth="1"/>
    <col min="7364" max="7364" width="15" customWidth="1"/>
    <col min="7366" max="7366" width="15.140625" customWidth="1"/>
    <col min="7367" max="7367" width="18" customWidth="1"/>
    <col min="7368" max="7369" width="17" customWidth="1"/>
    <col min="7370" max="7370" width="14.42578125" customWidth="1"/>
    <col min="7371" max="7371" width="12.7109375" bestFit="1" customWidth="1"/>
    <col min="7614" max="7614" width="5.42578125" customWidth="1"/>
    <col min="7615" max="7615" width="38.42578125" customWidth="1"/>
    <col min="7616" max="7616" width="40.42578125" customWidth="1"/>
    <col min="7617" max="7617" width="29.85546875" customWidth="1"/>
    <col min="7618" max="7618" width="18.42578125" customWidth="1"/>
    <col min="7619" max="7619" width="13.85546875" customWidth="1"/>
    <col min="7620" max="7620" width="15" customWidth="1"/>
    <col min="7622" max="7622" width="15.140625" customWidth="1"/>
    <col min="7623" max="7623" width="18" customWidth="1"/>
    <col min="7624" max="7625" width="17" customWidth="1"/>
    <col min="7626" max="7626" width="14.42578125" customWidth="1"/>
    <col min="7627" max="7627" width="12.7109375" bestFit="1" customWidth="1"/>
    <col min="7870" max="7870" width="5.42578125" customWidth="1"/>
    <col min="7871" max="7871" width="38.42578125" customWidth="1"/>
    <col min="7872" max="7872" width="40.42578125" customWidth="1"/>
    <col min="7873" max="7873" width="29.85546875" customWidth="1"/>
    <col min="7874" max="7874" width="18.42578125" customWidth="1"/>
    <col min="7875" max="7875" width="13.85546875" customWidth="1"/>
    <col min="7876" max="7876" width="15" customWidth="1"/>
    <col min="7878" max="7878" width="15.140625" customWidth="1"/>
    <col min="7879" max="7879" width="18" customWidth="1"/>
    <col min="7880" max="7881" width="17" customWidth="1"/>
    <col min="7882" max="7882" width="14.42578125" customWidth="1"/>
    <col min="7883" max="7883" width="12.7109375" bestFit="1" customWidth="1"/>
    <col min="8126" max="8126" width="5.42578125" customWidth="1"/>
    <col min="8127" max="8127" width="38.42578125" customWidth="1"/>
    <col min="8128" max="8128" width="40.42578125" customWidth="1"/>
    <col min="8129" max="8129" width="29.85546875" customWidth="1"/>
    <col min="8130" max="8130" width="18.42578125" customWidth="1"/>
    <col min="8131" max="8131" width="13.85546875" customWidth="1"/>
    <col min="8132" max="8132" width="15" customWidth="1"/>
    <col min="8134" max="8134" width="15.140625" customWidth="1"/>
    <col min="8135" max="8135" width="18" customWidth="1"/>
    <col min="8136" max="8137" width="17" customWidth="1"/>
    <col min="8138" max="8138" width="14.42578125" customWidth="1"/>
    <col min="8139" max="8139" width="12.7109375" bestFit="1" customWidth="1"/>
    <col min="8382" max="8382" width="5.42578125" customWidth="1"/>
    <col min="8383" max="8383" width="38.42578125" customWidth="1"/>
    <col min="8384" max="8384" width="40.42578125" customWidth="1"/>
    <col min="8385" max="8385" width="29.85546875" customWidth="1"/>
    <col min="8386" max="8386" width="18.42578125" customWidth="1"/>
    <col min="8387" max="8387" width="13.85546875" customWidth="1"/>
    <col min="8388" max="8388" width="15" customWidth="1"/>
    <col min="8390" max="8390" width="15.140625" customWidth="1"/>
    <col min="8391" max="8391" width="18" customWidth="1"/>
    <col min="8392" max="8393" width="17" customWidth="1"/>
    <col min="8394" max="8394" width="14.42578125" customWidth="1"/>
    <col min="8395" max="8395" width="12.7109375" bestFit="1" customWidth="1"/>
    <col min="8638" max="8638" width="5.42578125" customWidth="1"/>
    <col min="8639" max="8639" width="38.42578125" customWidth="1"/>
    <col min="8640" max="8640" width="40.42578125" customWidth="1"/>
    <col min="8641" max="8641" width="29.85546875" customWidth="1"/>
    <col min="8642" max="8642" width="18.42578125" customWidth="1"/>
    <col min="8643" max="8643" width="13.85546875" customWidth="1"/>
    <col min="8644" max="8644" width="15" customWidth="1"/>
    <col min="8646" max="8646" width="15.140625" customWidth="1"/>
    <col min="8647" max="8647" width="18" customWidth="1"/>
    <col min="8648" max="8649" width="17" customWidth="1"/>
    <col min="8650" max="8650" width="14.42578125" customWidth="1"/>
    <col min="8651" max="8651" width="12.7109375" bestFit="1" customWidth="1"/>
    <col min="8894" max="8894" width="5.42578125" customWidth="1"/>
    <col min="8895" max="8895" width="38.42578125" customWidth="1"/>
    <col min="8896" max="8896" width="40.42578125" customWidth="1"/>
    <col min="8897" max="8897" width="29.85546875" customWidth="1"/>
    <col min="8898" max="8898" width="18.42578125" customWidth="1"/>
    <col min="8899" max="8899" width="13.85546875" customWidth="1"/>
    <col min="8900" max="8900" width="15" customWidth="1"/>
    <col min="8902" max="8902" width="15.140625" customWidth="1"/>
    <col min="8903" max="8903" width="18" customWidth="1"/>
    <col min="8904" max="8905" width="17" customWidth="1"/>
    <col min="8906" max="8906" width="14.42578125" customWidth="1"/>
    <col min="8907" max="8907" width="12.7109375" bestFit="1" customWidth="1"/>
    <col min="9150" max="9150" width="5.42578125" customWidth="1"/>
    <col min="9151" max="9151" width="38.42578125" customWidth="1"/>
    <col min="9152" max="9152" width="40.42578125" customWidth="1"/>
    <col min="9153" max="9153" width="29.85546875" customWidth="1"/>
    <col min="9154" max="9154" width="18.42578125" customWidth="1"/>
    <col min="9155" max="9155" width="13.85546875" customWidth="1"/>
    <col min="9156" max="9156" width="15" customWidth="1"/>
    <col min="9158" max="9158" width="15.140625" customWidth="1"/>
    <col min="9159" max="9159" width="18" customWidth="1"/>
    <col min="9160" max="9161" width="17" customWidth="1"/>
    <col min="9162" max="9162" width="14.42578125" customWidth="1"/>
    <col min="9163" max="9163" width="12.7109375" bestFit="1" customWidth="1"/>
    <col min="9406" max="9406" width="5.42578125" customWidth="1"/>
    <col min="9407" max="9407" width="38.42578125" customWidth="1"/>
    <col min="9408" max="9408" width="40.42578125" customWidth="1"/>
    <col min="9409" max="9409" width="29.85546875" customWidth="1"/>
    <col min="9410" max="9410" width="18.42578125" customWidth="1"/>
    <col min="9411" max="9411" width="13.85546875" customWidth="1"/>
    <col min="9412" max="9412" width="15" customWidth="1"/>
    <col min="9414" max="9414" width="15.140625" customWidth="1"/>
    <col min="9415" max="9415" width="18" customWidth="1"/>
    <col min="9416" max="9417" width="17" customWidth="1"/>
    <col min="9418" max="9418" width="14.42578125" customWidth="1"/>
    <col min="9419" max="9419" width="12.7109375" bestFit="1" customWidth="1"/>
    <col min="9662" max="9662" width="5.42578125" customWidth="1"/>
    <col min="9663" max="9663" width="38.42578125" customWidth="1"/>
    <col min="9664" max="9664" width="40.42578125" customWidth="1"/>
    <col min="9665" max="9665" width="29.85546875" customWidth="1"/>
    <col min="9666" max="9666" width="18.42578125" customWidth="1"/>
    <col min="9667" max="9667" width="13.85546875" customWidth="1"/>
    <col min="9668" max="9668" width="15" customWidth="1"/>
    <col min="9670" max="9670" width="15.140625" customWidth="1"/>
    <col min="9671" max="9671" width="18" customWidth="1"/>
    <col min="9672" max="9673" width="17" customWidth="1"/>
    <col min="9674" max="9674" width="14.42578125" customWidth="1"/>
    <col min="9675" max="9675" width="12.7109375" bestFit="1" customWidth="1"/>
    <col min="9918" max="9918" width="5.42578125" customWidth="1"/>
    <col min="9919" max="9919" width="38.42578125" customWidth="1"/>
    <col min="9920" max="9920" width="40.42578125" customWidth="1"/>
    <col min="9921" max="9921" width="29.85546875" customWidth="1"/>
    <col min="9922" max="9922" width="18.42578125" customWidth="1"/>
    <col min="9923" max="9923" width="13.85546875" customWidth="1"/>
    <col min="9924" max="9924" width="15" customWidth="1"/>
    <col min="9926" max="9926" width="15.140625" customWidth="1"/>
    <col min="9927" max="9927" width="18" customWidth="1"/>
    <col min="9928" max="9929" width="17" customWidth="1"/>
    <col min="9930" max="9930" width="14.42578125" customWidth="1"/>
    <col min="9931" max="9931" width="12.7109375" bestFit="1" customWidth="1"/>
    <col min="10174" max="10174" width="5.42578125" customWidth="1"/>
    <col min="10175" max="10175" width="38.42578125" customWidth="1"/>
    <col min="10176" max="10176" width="40.42578125" customWidth="1"/>
    <col min="10177" max="10177" width="29.85546875" customWidth="1"/>
    <col min="10178" max="10178" width="18.42578125" customWidth="1"/>
    <col min="10179" max="10179" width="13.85546875" customWidth="1"/>
    <col min="10180" max="10180" width="15" customWidth="1"/>
    <col min="10182" max="10182" width="15.140625" customWidth="1"/>
    <col min="10183" max="10183" width="18" customWidth="1"/>
    <col min="10184" max="10185" width="17" customWidth="1"/>
    <col min="10186" max="10186" width="14.42578125" customWidth="1"/>
    <col min="10187" max="10187" width="12.7109375" bestFit="1" customWidth="1"/>
    <col min="10430" max="10430" width="5.42578125" customWidth="1"/>
    <col min="10431" max="10431" width="38.42578125" customWidth="1"/>
    <col min="10432" max="10432" width="40.42578125" customWidth="1"/>
    <col min="10433" max="10433" width="29.85546875" customWidth="1"/>
    <col min="10434" max="10434" width="18.42578125" customWidth="1"/>
    <col min="10435" max="10435" width="13.85546875" customWidth="1"/>
    <col min="10436" max="10436" width="15" customWidth="1"/>
    <col min="10438" max="10438" width="15.140625" customWidth="1"/>
    <col min="10439" max="10439" width="18" customWidth="1"/>
    <col min="10440" max="10441" width="17" customWidth="1"/>
    <col min="10442" max="10442" width="14.42578125" customWidth="1"/>
    <col min="10443" max="10443" width="12.7109375" bestFit="1" customWidth="1"/>
    <col min="10686" max="10686" width="5.42578125" customWidth="1"/>
    <col min="10687" max="10687" width="38.42578125" customWidth="1"/>
    <col min="10688" max="10688" width="40.42578125" customWidth="1"/>
    <col min="10689" max="10689" width="29.85546875" customWidth="1"/>
    <col min="10690" max="10690" width="18.42578125" customWidth="1"/>
    <col min="10691" max="10691" width="13.85546875" customWidth="1"/>
    <col min="10692" max="10692" width="15" customWidth="1"/>
    <col min="10694" max="10694" width="15.140625" customWidth="1"/>
    <col min="10695" max="10695" width="18" customWidth="1"/>
    <col min="10696" max="10697" width="17" customWidth="1"/>
    <col min="10698" max="10698" width="14.42578125" customWidth="1"/>
    <col min="10699" max="10699" width="12.7109375" bestFit="1" customWidth="1"/>
    <col min="10942" max="10942" width="5.42578125" customWidth="1"/>
    <col min="10943" max="10943" width="38.42578125" customWidth="1"/>
    <col min="10944" max="10944" width="40.42578125" customWidth="1"/>
    <col min="10945" max="10945" width="29.85546875" customWidth="1"/>
    <col min="10946" max="10946" width="18.42578125" customWidth="1"/>
    <col min="10947" max="10947" width="13.85546875" customWidth="1"/>
    <col min="10948" max="10948" width="15" customWidth="1"/>
    <col min="10950" max="10950" width="15.140625" customWidth="1"/>
    <col min="10951" max="10951" width="18" customWidth="1"/>
    <col min="10952" max="10953" width="17" customWidth="1"/>
    <col min="10954" max="10954" width="14.42578125" customWidth="1"/>
    <col min="10955" max="10955" width="12.7109375" bestFit="1" customWidth="1"/>
    <col min="11198" max="11198" width="5.42578125" customWidth="1"/>
    <col min="11199" max="11199" width="38.42578125" customWidth="1"/>
    <col min="11200" max="11200" width="40.42578125" customWidth="1"/>
    <col min="11201" max="11201" width="29.85546875" customWidth="1"/>
    <col min="11202" max="11202" width="18.42578125" customWidth="1"/>
    <col min="11203" max="11203" width="13.85546875" customWidth="1"/>
    <col min="11204" max="11204" width="15" customWidth="1"/>
    <col min="11206" max="11206" width="15.140625" customWidth="1"/>
    <col min="11207" max="11207" width="18" customWidth="1"/>
    <col min="11208" max="11209" width="17" customWidth="1"/>
    <col min="11210" max="11210" width="14.42578125" customWidth="1"/>
    <col min="11211" max="11211" width="12.7109375" bestFit="1" customWidth="1"/>
    <col min="11454" max="11454" width="5.42578125" customWidth="1"/>
    <col min="11455" max="11455" width="38.42578125" customWidth="1"/>
    <col min="11456" max="11456" width="40.42578125" customWidth="1"/>
    <col min="11457" max="11457" width="29.85546875" customWidth="1"/>
    <col min="11458" max="11458" width="18.42578125" customWidth="1"/>
    <col min="11459" max="11459" width="13.85546875" customWidth="1"/>
    <col min="11460" max="11460" width="15" customWidth="1"/>
    <col min="11462" max="11462" width="15.140625" customWidth="1"/>
    <col min="11463" max="11463" width="18" customWidth="1"/>
    <col min="11464" max="11465" width="17" customWidth="1"/>
    <col min="11466" max="11466" width="14.42578125" customWidth="1"/>
    <col min="11467" max="11467" width="12.7109375" bestFit="1" customWidth="1"/>
    <col min="11710" max="11710" width="5.42578125" customWidth="1"/>
    <col min="11711" max="11711" width="38.42578125" customWidth="1"/>
    <col min="11712" max="11712" width="40.42578125" customWidth="1"/>
    <col min="11713" max="11713" width="29.85546875" customWidth="1"/>
    <col min="11714" max="11714" width="18.42578125" customWidth="1"/>
    <col min="11715" max="11715" width="13.85546875" customWidth="1"/>
    <col min="11716" max="11716" width="15" customWidth="1"/>
    <col min="11718" max="11718" width="15.140625" customWidth="1"/>
    <col min="11719" max="11719" width="18" customWidth="1"/>
    <col min="11720" max="11721" width="17" customWidth="1"/>
    <col min="11722" max="11722" width="14.42578125" customWidth="1"/>
    <col min="11723" max="11723" width="12.7109375" bestFit="1" customWidth="1"/>
    <col min="11966" max="11966" width="5.42578125" customWidth="1"/>
    <col min="11967" max="11967" width="38.42578125" customWidth="1"/>
    <col min="11968" max="11968" width="40.42578125" customWidth="1"/>
    <col min="11969" max="11969" width="29.85546875" customWidth="1"/>
    <col min="11970" max="11970" width="18.42578125" customWidth="1"/>
    <col min="11971" max="11971" width="13.85546875" customWidth="1"/>
    <col min="11972" max="11972" width="15" customWidth="1"/>
    <col min="11974" max="11974" width="15.140625" customWidth="1"/>
    <col min="11975" max="11975" width="18" customWidth="1"/>
    <col min="11976" max="11977" width="17" customWidth="1"/>
    <col min="11978" max="11978" width="14.42578125" customWidth="1"/>
    <col min="11979" max="11979" width="12.7109375" bestFit="1" customWidth="1"/>
    <col min="12222" max="12222" width="5.42578125" customWidth="1"/>
    <col min="12223" max="12223" width="38.42578125" customWidth="1"/>
    <col min="12224" max="12224" width="40.42578125" customWidth="1"/>
    <col min="12225" max="12225" width="29.85546875" customWidth="1"/>
    <col min="12226" max="12226" width="18.42578125" customWidth="1"/>
    <col min="12227" max="12227" width="13.85546875" customWidth="1"/>
    <col min="12228" max="12228" width="15" customWidth="1"/>
    <col min="12230" max="12230" width="15.140625" customWidth="1"/>
    <col min="12231" max="12231" width="18" customWidth="1"/>
    <col min="12232" max="12233" width="17" customWidth="1"/>
    <col min="12234" max="12234" width="14.42578125" customWidth="1"/>
    <col min="12235" max="12235" width="12.7109375" bestFit="1" customWidth="1"/>
    <col min="12478" max="12478" width="5.42578125" customWidth="1"/>
    <col min="12479" max="12479" width="38.42578125" customWidth="1"/>
    <col min="12480" max="12480" width="40.42578125" customWidth="1"/>
    <col min="12481" max="12481" width="29.85546875" customWidth="1"/>
    <col min="12482" max="12482" width="18.42578125" customWidth="1"/>
    <col min="12483" max="12483" width="13.85546875" customWidth="1"/>
    <col min="12484" max="12484" width="15" customWidth="1"/>
    <col min="12486" max="12486" width="15.140625" customWidth="1"/>
    <col min="12487" max="12487" width="18" customWidth="1"/>
    <col min="12488" max="12489" width="17" customWidth="1"/>
    <col min="12490" max="12490" width="14.42578125" customWidth="1"/>
    <col min="12491" max="12491" width="12.7109375" bestFit="1" customWidth="1"/>
    <col min="12734" max="12734" width="5.42578125" customWidth="1"/>
    <col min="12735" max="12735" width="38.42578125" customWidth="1"/>
    <col min="12736" max="12736" width="40.42578125" customWidth="1"/>
    <col min="12737" max="12737" width="29.85546875" customWidth="1"/>
    <col min="12738" max="12738" width="18.42578125" customWidth="1"/>
    <col min="12739" max="12739" width="13.85546875" customWidth="1"/>
    <col min="12740" max="12740" width="15" customWidth="1"/>
    <col min="12742" max="12742" width="15.140625" customWidth="1"/>
    <col min="12743" max="12743" width="18" customWidth="1"/>
    <col min="12744" max="12745" width="17" customWidth="1"/>
    <col min="12746" max="12746" width="14.42578125" customWidth="1"/>
    <col min="12747" max="12747" width="12.7109375" bestFit="1" customWidth="1"/>
    <col min="12990" max="12990" width="5.42578125" customWidth="1"/>
    <col min="12991" max="12991" width="38.42578125" customWidth="1"/>
    <col min="12992" max="12992" width="40.42578125" customWidth="1"/>
    <col min="12993" max="12993" width="29.85546875" customWidth="1"/>
    <col min="12994" max="12994" width="18.42578125" customWidth="1"/>
    <col min="12995" max="12995" width="13.85546875" customWidth="1"/>
    <col min="12996" max="12996" width="15" customWidth="1"/>
    <col min="12998" max="12998" width="15.140625" customWidth="1"/>
    <col min="12999" max="12999" width="18" customWidth="1"/>
    <col min="13000" max="13001" width="17" customWidth="1"/>
    <col min="13002" max="13002" width="14.42578125" customWidth="1"/>
    <col min="13003" max="13003" width="12.7109375" bestFit="1" customWidth="1"/>
    <col min="13246" max="13246" width="5.42578125" customWidth="1"/>
    <col min="13247" max="13247" width="38.42578125" customWidth="1"/>
    <col min="13248" max="13248" width="40.42578125" customWidth="1"/>
    <col min="13249" max="13249" width="29.85546875" customWidth="1"/>
    <col min="13250" max="13250" width="18.42578125" customWidth="1"/>
    <col min="13251" max="13251" width="13.85546875" customWidth="1"/>
    <col min="13252" max="13252" width="15" customWidth="1"/>
    <col min="13254" max="13254" width="15.140625" customWidth="1"/>
    <col min="13255" max="13255" width="18" customWidth="1"/>
    <col min="13256" max="13257" width="17" customWidth="1"/>
    <col min="13258" max="13258" width="14.42578125" customWidth="1"/>
    <col min="13259" max="13259" width="12.7109375" bestFit="1" customWidth="1"/>
    <col min="13502" max="13502" width="5.42578125" customWidth="1"/>
    <col min="13503" max="13503" width="38.42578125" customWidth="1"/>
    <col min="13504" max="13504" width="40.42578125" customWidth="1"/>
    <col min="13505" max="13505" width="29.85546875" customWidth="1"/>
    <col min="13506" max="13506" width="18.42578125" customWidth="1"/>
    <col min="13507" max="13507" width="13.85546875" customWidth="1"/>
    <col min="13508" max="13508" width="15" customWidth="1"/>
    <col min="13510" max="13510" width="15.140625" customWidth="1"/>
    <col min="13511" max="13511" width="18" customWidth="1"/>
    <col min="13512" max="13513" width="17" customWidth="1"/>
    <col min="13514" max="13514" width="14.42578125" customWidth="1"/>
    <col min="13515" max="13515" width="12.7109375" bestFit="1" customWidth="1"/>
    <col min="13758" max="13758" width="5.42578125" customWidth="1"/>
    <col min="13759" max="13759" width="38.42578125" customWidth="1"/>
    <col min="13760" max="13760" width="40.42578125" customWidth="1"/>
    <col min="13761" max="13761" width="29.85546875" customWidth="1"/>
    <col min="13762" max="13762" width="18.42578125" customWidth="1"/>
    <col min="13763" max="13763" width="13.85546875" customWidth="1"/>
    <col min="13764" max="13764" width="15" customWidth="1"/>
    <col min="13766" max="13766" width="15.140625" customWidth="1"/>
    <col min="13767" max="13767" width="18" customWidth="1"/>
    <col min="13768" max="13769" width="17" customWidth="1"/>
    <col min="13770" max="13770" width="14.42578125" customWidth="1"/>
    <col min="13771" max="13771" width="12.7109375" bestFit="1" customWidth="1"/>
    <col min="14014" max="14014" width="5.42578125" customWidth="1"/>
    <col min="14015" max="14015" width="38.42578125" customWidth="1"/>
    <col min="14016" max="14016" width="40.42578125" customWidth="1"/>
    <col min="14017" max="14017" width="29.85546875" customWidth="1"/>
    <col min="14018" max="14018" width="18.42578125" customWidth="1"/>
    <col min="14019" max="14019" width="13.85546875" customWidth="1"/>
    <col min="14020" max="14020" width="15" customWidth="1"/>
    <col min="14022" max="14022" width="15.140625" customWidth="1"/>
    <col min="14023" max="14023" width="18" customWidth="1"/>
    <col min="14024" max="14025" width="17" customWidth="1"/>
    <col min="14026" max="14026" width="14.42578125" customWidth="1"/>
    <col min="14027" max="14027" width="12.7109375" bestFit="1" customWidth="1"/>
    <col min="14270" max="14270" width="5.42578125" customWidth="1"/>
    <col min="14271" max="14271" width="38.42578125" customWidth="1"/>
    <col min="14272" max="14272" width="40.42578125" customWidth="1"/>
    <col min="14273" max="14273" width="29.85546875" customWidth="1"/>
    <col min="14274" max="14274" width="18.42578125" customWidth="1"/>
    <col min="14275" max="14275" width="13.85546875" customWidth="1"/>
    <col min="14276" max="14276" width="15" customWidth="1"/>
    <col min="14278" max="14278" width="15.140625" customWidth="1"/>
    <col min="14279" max="14279" width="18" customWidth="1"/>
    <col min="14280" max="14281" width="17" customWidth="1"/>
    <col min="14282" max="14282" width="14.42578125" customWidth="1"/>
    <col min="14283" max="14283" width="12.7109375" bestFit="1" customWidth="1"/>
    <col min="14526" max="14526" width="5.42578125" customWidth="1"/>
    <col min="14527" max="14527" width="38.42578125" customWidth="1"/>
    <col min="14528" max="14528" width="40.42578125" customWidth="1"/>
    <col min="14529" max="14529" width="29.85546875" customWidth="1"/>
    <col min="14530" max="14530" width="18.42578125" customWidth="1"/>
    <col min="14531" max="14531" width="13.85546875" customWidth="1"/>
    <col min="14532" max="14532" width="15" customWidth="1"/>
    <col min="14534" max="14534" width="15.140625" customWidth="1"/>
    <col min="14535" max="14535" width="18" customWidth="1"/>
    <col min="14536" max="14537" width="17" customWidth="1"/>
    <col min="14538" max="14538" width="14.42578125" customWidth="1"/>
    <col min="14539" max="14539" width="12.7109375" bestFit="1" customWidth="1"/>
    <col min="14782" max="14782" width="5.42578125" customWidth="1"/>
    <col min="14783" max="14783" width="38.42578125" customWidth="1"/>
    <col min="14784" max="14784" width="40.42578125" customWidth="1"/>
    <col min="14785" max="14785" width="29.85546875" customWidth="1"/>
    <col min="14786" max="14786" width="18.42578125" customWidth="1"/>
    <col min="14787" max="14787" width="13.85546875" customWidth="1"/>
    <col min="14788" max="14788" width="15" customWidth="1"/>
    <col min="14790" max="14790" width="15.140625" customWidth="1"/>
    <col min="14791" max="14791" width="18" customWidth="1"/>
    <col min="14792" max="14793" width="17" customWidth="1"/>
    <col min="14794" max="14794" width="14.42578125" customWidth="1"/>
    <col min="14795" max="14795" width="12.7109375" bestFit="1" customWidth="1"/>
    <col min="15038" max="15038" width="5.42578125" customWidth="1"/>
    <col min="15039" max="15039" width="38.42578125" customWidth="1"/>
    <col min="15040" max="15040" width="40.42578125" customWidth="1"/>
    <col min="15041" max="15041" width="29.85546875" customWidth="1"/>
    <col min="15042" max="15042" width="18.42578125" customWidth="1"/>
    <col min="15043" max="15043" width="13.85546875" customWidth="1"/>
    <col min="15044" max="15044" width="15" customWidth="1"/>
    <col min="15046" max="15046" width="15.140625" customWidth="1"/>
    <col min="15047" max="15047" width="18" customWidth="1"/>
    <col min="15048" max="15049" width="17" customWidth="1"/>
    <col min="15050" max="15050" width="14.42578125" customWidth="1"/>
    <col min="15051" max="15051" width="12.7109375" bestFit="1" customWidth="1"/>
    <col min="15294" max="15294" width="5.42578125" customWidth="1"/>
    <col min="15295" max="15295" width="38.42578125" customWidth="1"/>
    <col min="15296" max="15296" width="40.42578125" customWidth="1"/>
    <col min="15297" max="15297" width="29.85546875" customWidth="1"/>
    <col min="15298" max="15298" width="18.42578125" customWidth="1"/>
    <col min="15299" max="15299" width="13.85546875" customWidth="1"/>
    <col min="15300" max="15300" width="15" customWidth="1"/>
    <col min="15302" max="15302" width="15.140625" customWidth="1"/>
    <col min="15303" max="15303" width="18" customWidth="1"/>
    <col min="15304" max="15305" width="17" customWidth="1"/>
    <col min="15306" max="15306" width="14.42578125" customWidth="1"/>
    <col min="15307" max="15307" width="12.7109375" bestFit="1" customWidth="1"/>
    <col min="15550" max="15550" width="5.42578125" customWidth="1"/>
    <col min="15551" max="15551" width="38.42578125" customWidth="1"/>
    <col min="15552" max="15552" width="40.42578125" customWidth="1"/>
    <col min="15553" max="15553" width="29.85546875" customWidth="1"/>
    <col min="15554" max="15554" width="18.42578125" customWidth="1"/>
    <col min="15555" max="15555" width="13.85546875" customWidth="1"/>
    <col min="15556" max="15556" width="15" customWidth="1"/>
    <col min="15558" max="15558" width="15.140625" customWidth="1"/>
    <col min="15559" max="15559" width="18" customWidth="1"/>
    <col min="15560" max="15561" width="17" customWidth="1"/>
    <col min="15562" max="15562" width="14.42578125" customWidth="1"/>
    <col min="15563" max="15563" width="12.7109375" bestFit="1" customWidth="1"/>
    <col min="15806" max="15806" width="5.42578125" customWidth="1"/>
    <col min="15807" max="15807" width="38.42578125" customWidth="1"/>
    <col min="15808" max="15808" width="40.42578125" customWidth="1"/>
    <col min="15809" max="15809" width="29.85546875" customWidth="1"/>
    <col min="15810" max="15810" width="18.42578125" customWidth="1"/>
    <col min="15811" max="15811" width="13.85546875" customWidth="1"/>
    <col min="15812" max="15812" width="15" customWidth="1"/>
    <col min="15814" max="15814" width="15.140625" customWidth="1"/>
    <col min="15815" max="15815" width="18" customWidth="1"/>
    <col min="15816" max="15817" width="17" customWidth="1"/>
    <col min="15818" max="15818" width="14.42578125" customWidth="1"/>
    <col min="15819" max="15819" width="12.7109375" bestFit="1" customWidth="1"/>
    <col min="16062" max="16062" width="5.42578125" customWidth="1"/>
    <col min="16063" max="16063" width="38.42578125" customWidth="1"/>
    <col min="16064" max="16064" width="40.42578125" customWidth="1"/>
    <col min="16065" max="16065" width="29.85546875" customWidth="1"/>
    <col min="16066" max="16066" width="18.42578125" customWidth="1"/>
    <col min="16067" max="16067" width="13.85546875" customWidth="1"/>
    <col min="16068" max="16068" width="15" customWidth="1"/>
    <col min="16070" max="16070" width="15.140625" customWidth="1"/>
    <col min="16071" max="16071" width="18" customWidth="1"/>
    <col min="16072" max="16073" width="17" customWidth="1"/>
    <col min="16074" max="16074" width="14.42578125" customWidth="1"/>
    <col min="16075" max="16075" width="12.7109375" bestFit="1" customWidth="1"/>
  </cols>
  <sheetData>
    <row r="3" spans="1:20" ht="26.25" x14ac:dyDescent="0.4">
      <c r="A3" s="16" t="s">
        <v>265</v>
      </c>
      <c r="B3" s="16"/>
      <c r="C3" s="16"/>
      <c r="D3" s="19"/>
      <c r="E3" s="16"/>
      <c r="F3" s="16"/>
      <c r="G3" s="16"/>
      <c r="H3" s="16"/>
      <c r="I3" s="16"/>
      <c r="J3" s="16"/>
      <c r="K3" s="16"/>
      <c r="L3" s="16"/>
      <c r="M3" s="16"/>
      <c r="N3" s="16"/>
      <c r="O3" s="16"/>
      <c r="P3" s="16"/>
      <c r="Q3" s="16"/>
      <c r="R3" s="16"/>
      <c r="S3" s="16"/>
      <c r="T3" s="16"/>
    </row>
    <row r="4" spans="1:20" ht="26.25" x14ac:dyDescent="0.4">
      <c r="A4" s="16" t="s">
        <v>266</v>
      </c>
      <c r="B4" s="16"/>
      <c r="C4" s="16"/>
      <c r="D4" s="16"/>
      <c r="E4" s="16"/>
      <c r="F4" s="16"/>
      <c r="G4" s="16"/>
      <c r="H4" s="16"/>
      <c r="I4" s="16"/>
      <c r="J4" s="16"/>
      <c r="K4" s="16"/>
      <c r="L4" s="16"/>
      <c r="M4" s="16"/>
      <c r="N4" s="16"/>
      <c r="O4" s="16"/>
      <c r="P4" s="16"/>
      <c r="Q4" s="16"/>
      <c r="R4" s="16"/>
      <c r="S4" s="16"/>
      <c r="T4" s="16"/>
    </row>
    <row r="5" spans="1:20" ht="15.75" x14ac:dyDescent="0.25">
      <c r="A5" s="17"/>
      <c r="D5" s="22"/>
    </row>
    <row r="7" spans="1:20" s="3" customFormat="1" ht="38.25" x14ac:dyDescent="0.25">
      <c r="A7" s="1" t="s">
        <v>1</v>
      </c>
      <c r="B7" s="2" t="s">
        <v>6</v>
      </c>
      <c r="C7" s="2" t="s">
        <v>2</v>
      </c>
      <c r="D7" s="2" t="s">
        <v>51</v>
      </c>
      <c r="E7" s="2" t="s">
        <v>3</v>
      </c>
      <c r="F7" s="2" t="s">
        <v>4</v>
      </c>
      <c r="G7" s="2" t="s">
        <v>5</v>
      </c>
      <c r="H7" s="2" t="s">
        <v>13</v>
      </c>
      <c r="I7" s="2" t="s">
        <v>7</v>
      </c>
      <c r="J7" s="2" t="s">
        <v>8</v>
      </c>
      <c r="K7" s="2" t="s">
        <v>14</v>
      </c>
      <c r="L7" s="2" t="s">
        <v>9</v>
      </c>
      <c r="M7" s="2" t="s">
        <v>10</v>
      </c>
      <c r="N7" s="2" t="s">
        <v>11</v>
      </c>
      <c r="O7" s="2" t="s">
        <v>12</v>
      </c>
      <c r="P7" s="2" t="s">
        <v>15</v>
      </c>
      <c r="Q7" s="2" t="s">
        <v>0</v>
      </c>
      <c r="R7" s="2" t="s">
        <v>267</v>
      </c>
      <c r="S7" s="2" t="s">
        <v>268</v>
      </c>
      <c r="T7" s="2" t="s">
        <v>269</v>
      </c>
    </row>
    <row r="8" spans="1:20" s="10" customFormat="1" ht="4.5" customHeight="1" x14ac:dyDescent="0.2">
      <c r="A8" s="4"/>
      <c r="B8" s="5"/>
      <c r="C8" s="13"/>
      <c r="D8" s="14"/>
      <c r="E8" s="11"/>
      <c r="F8" s="14"/>
      <c r="G8" s="14"/>
      <c r="H8" s="5"/>
      <c r="I8" s="6"/>
      <c r="J8" s="6"/>
      <c r="K8" s="6"/>
      <c r="L8" s="6"/>
      <c r="M8" s="7"/>
      <c r="N8" s="7"/>
      <c r="O8" s="8"/>
      <c r="P8" s="8"/>
      <c r="Q8" s="9"/>
      <c r="R8" s="14"/>
      <c r="S8" s="14"/>
      <c r="T8" s="14"/>
    </row>
    <row r="9" spans="1:20" s="10" customFormat="1" ht="72.75" customHeight="1" x14ac:dyDescent="0.25">
      <c r="A9" s="4">
        <v>1</v>
      </c>
      <c r="B9" s="20" t="s">
        <v>17</v>
      </c>
      <c r="C9" s="15" t="s">
        <v>81</v>
      </c>
      <c r="D9" s="15" t="s">
        <v>26</v>
      </c>
      <c r="E9" s="15" t="s">
        <v>145</v>
      </c>
      <c r="F9" s="15" t="s">
        <v>45</v>
      </c>
      <c r="G9" s="15" t="s">
        <v>18</v>
      </c>
      <c r="H9" s="15" t="s">
        <v>45</v>
      </c>
      <c r="I9" s="9">
        <v>6759</v>
      </c>
      <c r="J9" s="9">
        <v>250</v>
      </c>
      <c r="K9" s="9">
        <v>2135</v>
      </c>
      <c r="L9" s="9">
        <v>375</v>
      </c>
      <c r="M9" s="9">
        <v>1865</v>
      </c>
      <c r="N9" s="9">
        <v>4000</v>
      </c>
      <c r="O9" s="9">
        <v>0</v>
      </c>
      <c r="P9" s="9"/>
      <c r="Q9" s="9">
        <f>SUM(I9:P9)</f>
        <v>15384</v>
      </c>
      <c r="R9" s="15"/>
      <c r="S9" s="15" t="s">
        <v>327</v>
      </c>
      <c r="T9" s="15" t="s">
        <v>270</v>
      </c>
    </row>
    <row r="10" spans="1:20" s="10" customFormat="1" ht="45" customHeight="1" x14ac:dyDescent="0.25">
      <c r="A10" s="4">
        <f>+A9+1</f>
        <v>2</v>
      </c>
      <c r="B10" s="20" t="s">
        <v>17</v>
      </c>
      <c r="C10" s="15" t="s">
        <v>126</v>
      </c>
      <c r="D10" s="15" t="s">
        <v>130</v>
      </c>
      <c r="E10" s="15" t="s">
        <v>169</v>
      </c>
      <c r="F10" s="15" t="s">
        <v>49</v>
      </c>
      <c r="G10" s="15" t="s">
        <v>18</v>
      </c>
      <c r="H10" s="15" t="s">
        <v>45</v>
      </c>
      <c r="I10" s="9">
        <v>6297</v>
      </c>
      <c r="J10" s="9">
        <v>250</v>
      </c>
      <c r="K10" s="9">
        <v>2135</v>
      </c>
      <c r="L10" s="9">
        <v>375</v>
      </c>
      <c r="M10" s="9">
        <v>1865</v>
      </c>
      <c r="N10" s="9">
        <v>4000</v>
      </c>
      <c r="O10" s="9"/>
      <c r="P10" s="9"/>
      <c r="Q10" s="9">
        <f t="shared" ref="Q10:Q72" si="0">SUM(I10:P10)</f>
        <v>14922</v>
      </c>
      <c r="R10" s="15" t="s">
        <v>81</v>
      </c>
      <c r="S10" s="15" t="s">
        <v>284</v>
      </c>
      <c r="T10" s="15" t="s">
        <v>270</v>
      </c>
    </row>
    <row r="11" spans="1:20" s="10" customFormat="1" ht="26.25" customHeight="1" x14ac:dyDescent="0.25">
      <c r="A11" s="4">
        <f t="shared" ref="A11:A22" si="1">+A10+1</f>
        <v>3</v>
      </c>
      <c r="B11" s="20" t="s">
        <v>17</v>
      </c>
      <c r="C11" s="15" t="s">
        <v>85</v>
      </c>
      <c r="D11" s="15" t="s">
        <v>28</v>
      </c>
      <c r="E11" s="15" t="s">
        <v>170</v>
      </c>
      <c r="F11" s="15" t="s">
        <v>49</v>
      </c>
      <c r="G11" s="15" t="s">
        <v>18</v>
      </c>
      <c r="H11" s="15" t="s">
        <v>45</v>
      </c>
      <c r="I11" s="9">
        <v>2441</v>
      </c>
      <c r="J11" s="9">
        <v>250</v>
      </c>
      <c r="K11" s="9">
        <v>2135</v>
      </c>
      <c r="L11" s="9">
        <v>0</v>
      </c>
      <c r="M11" s="9">
        <v>400</v>
      </c>
      <c r="N11" s="9">
        <v>2535</v>
      </c>
      <c r="O11" s="9">
        <v>0</v>
      </c>
      <c r="P11" s="9"/>
      <c r="Q11" s="9">
        <f t="shared" si="0"/>
        <v>7761</v>
      </c>
      <c r="R11" s="15" t="s">
        <v>126</v>
      </c>
      <c r="S11" s="15" t="s">
        <v>313</v>
      </c>
      <c r="T11" s="15" t="s">
        <v>270</v>
      </c>
    </row>
    <row r="12" spans="1:20" s="10" customFormat="1" ht="33" customHeight="1" x14ac:dyDescent="0.25">
      <c r="A12" s="4">
        <f t="shared" si="1"/>
        <v>4</v>
      </c>
      <c r="B12" s="20" t="s">
        <v>17</v>
      </c>
      <c r="C12" s="15" t="s">
        <v>82</v>
      </c>
      <c r="D12" s="15" t="s">
        <v>26</v>
      </c>
      <c r="E12" s="15" t="s">
        <v>20</v>
      </c>
      <c r="F12" s="15" t="s">
        <v>47</v>
      </c>
      <c r="G12" s="15" t="s">
        <v>18</v>
      </c>
      <c r="H12" s="15" t="s">
        <v>45</v>
      </c>
      <c r="I12" s="9">
        <v>6759</v>
      </c>
      <c r="J12" s="9">
        <v>250</v>
      </c>
      <c r="K12" s="9">
        <v>2135</v>
      </c>
      <c r="L12" s="9">
        <v>375</v>
      </c>
      <c r="M12" s="9">
        <v>1865</v>
      </c>
      <c r="N12" s="9">
        <v>4000</v>
      </c>
      <c r="O12" s="9">
        <v>0</v>
      </c>
      <c r="P12" s="9"/>
      <c r="Q12" s="9">
        <f t="shared" si="0"/>
        <v>15384</v>
      </c>
      <c r="R12" s="15" t="s">
        <v>81</v>
      </c>
      <c r="S12" s="15" t="s">
        <v>284</v>
      </c>
      <c r="T12" s="15" t="s">
        <v>270</v>
      </c>
    </row>
    <row r="13" spans="1:20" s="10" customFormat="1" ht="33" customHeight="1" x14ac:dyDescent="0.25">
      <c r="A13" s="4">
        <f t="shared" si="1"/>
        <v>5</v>
      </c>
      <c r="B13" s="20" t="s">
        <v>17</v>
      </c>
      <c r="C13" s="15" t="s">
        <v>133</v>
      </c>
      <c r="D13" s="15" t="s">
        <v>132</v>
      </c>
      <c r="E13" s="15" t="s">
        <v>36</v>
      </c>
      <c r="F13" s="15" t="s">
        <v>47</v>
      </c>
      <c r="G13" s="15" t="s">
        <v>18</v>
      </c>
      <c r="H13" s="15" t="s">
        <v>45</v>
      </c>
      <c r="I13" s="9">
        <v>1192</v>
      </c>
      <c r="J13" s="9">
        <v>250</v>
      </c>
      <c r="K13" s="9">
        <v>2135</v>
      </c>
      <c r="L13" s="9">
        <v>0</v>
      </c>
      <c r="M13" s="9">
        <v>0</v>
      </c>
      <c r="N13" s="9">
        <v>0</v>
      </c>
      <c r="O13" s="9">
        <v>75</v>
      </c>
      <c r="P13" s="9"/>
      <c r="Q13" s="9">
        <f t="shared" si="0"/>
        <v>3652</v>
      </c>
      <c r="R13" s="15" t="s">
        <v>82</v>
      </c>
      <c r="S13" s="15" t="s">
        <v>314</v>
      </c>
      <c r="T13" s="15" t="s">
        <v>270</v>
      </c>
    </row>
    <row r="14" spans="1:20" s="10" customFormat="1" ht="33" customHeight="1" x14ac:dyDescent="0.25">
      <c r="A14" s="4">
        <f t="shared" si="1"/>
        <v>6</v>
      </c>
      <c r="B14" s="20" t="s">
        <v>17</v>
      </c>
      <c r="C14" s="15" t="s">
        <v>86</v>
      </c>
      <c r="D14" s="15" t="s">
        <v>26</v>
      </c>
      <c r="E14" s="15" t="s">
        <v>171</v>
      </c>
      <c r="F14" s="15" t="s">
        <v>50</v>
      </c>
      <c r="G14" s="15" t="s">
        <v>18</v>
      </c>
      <c r="H14" s="15" t="s">
        <v>45</v>
      </c>
      <c r="I14" s="9">
        <v>6759</v>
      </c>
      <c r="J14" s="9">
        <v>250</v>
      </c>
      <c r="K14" s="9">
        <v>2135</v>
      </c>
      <c r="L14" s="9">
        <v>375</v>
      </c>
      <c r="M14" s="9">
        <v>1865</v>
      </c>
      <c r="N14" s="9">
        <v>4000</v>
      </c>
      <c r="O14" s="9">
        <v>0</v>
      </c>
      <c r="P14" s="9"/>
      <c r="Q14" s="9">
        <f t="shared" si="0"/>
        <v>15384</v>
      </c>
      <c r="R14" s="15" t="s">
        <v>81</v>
      </c>
      <c r="S14" s="15" t="s">
        <v>284</v>
      </c>
      <c r="T14" s="15" t="s">
        <v>270</v>
      </c>
    </row>
    <row r="15" spans="1:20" s="10" customFormat="1" ht="38.25" x14ac:dyDescent="0.25">
      <c r="A15" s="4">
        <f t="shared" si="1"/>
        <v>7</v>
      </c>
      <c r="B15" s="20" t="s">
        <v>17</v>
      </c>
      <c r="C15" s="15" t="s">
        <v>87</v>
      </c>
      <c r="D15" s="15" t="s">
        <v>29</v>
      </c>
      <c r="E15" s="15" t="s">
        <v>23</v>
      </c>
      <c r="F15" s="15" t="s">
        <v>50</v>
      </c>
      <c r="G15" s="15" t="s">
        <v>18</v>
      </c>
      <c r="H15" s="15" t="s">
        <v>45</v>
      </c>
      <c r="I15" s="9">
        <v>3757</v>
      </c>
      <c r="J15" s="9">
        <v>250</v>
      </c>
      <c r="K15" s="9">
        <v>2135</v>
      </c>
      <c r="L15" s="9">
        <v>375</v>
      </c>
      <c r="M15" s="9">
        <v>865</v>
      </c>
      <c r="N15" s="9">
        <v>3000</v>
      </c>
      <c r="O15" s="9">
        <v>0</v>
      </c>
      <c r="P15" s="9"/>
      <c r="Q15" s="9">
        <f t="shared" si="0"/>
        <v>10382</v>
      </c>
      <c r="R15" s="15" t="s">
        <v>86</v>
      </c>
      <c r="S15" s="15" t="s">
        <v>275</v>
      </c>
      <c r="T15" s="15" t="s">
        <v>270</v>
      </c>
    </row>
    <row r="16" spans="1:20" s="10" customFormat="1" ht="28.5" customHeight="1" x14ac:dyDescent="0.25">
      <c r="A16" s="4">
        <f t="shared" si="1"/>
        <v>8</v>
      </c>
      <c r="B16" s="20" t="s">
        <v>17</v>
      </c>
      <c r="C16" s="15" t="s">
        <v>80</v>
      </c>
      <c r="D16" s="15" t="s">
        <v>24</v>
      </c>
      <c r="E16" s="15" t="s">
        <v>172</v>
      </c>
      <c r="F16" s="15" t="s">
        <v>48</v>
      </c>
      <c r="G16" s="15" t="s">
        <v>18</v>
      </c>
      <c r="H16" s="15" t="s">
        <v>45</v>
      </c>
      <c r="I16" s="9">
        <v>10261</v>
      </c>
      <c r="J16" s="9">
        <v>250</v>
      </c>
      <c r="K16" s="9">
        <v>2135</v>
      </c>
      <c r="L16" s="9">
        <v>375</v>
      </c>
      <c r="M16" s="9">
        <v>2865</v>
      </c>
      <c r="N16" s="9">
        <v>5000</v>
      </c>
      <c r="O16" s="9">
        <v>0</v>
      </c>
      <c r="P16" s="9"/>
      <c r="Q16" s="9">
        <f t="shared" si="0"/>
        <v>20886</v>
      </c>
      <c r="R16" s="15" t="s">
        <v>81</v>
      </c>
      <c r="S16" s="15" t="s">
        <v>284</v>
      </c>
      <c r="T16" s="15" t="s">
        <v>270</v>
      </c>
    </row>
    <row r="17" spans="1:20" s="10" customFormat="1" ht="38.25" x14ac:dyDescent="0.25">
      <c r="A17" s="4">
        <f t="shared" si="1"/>
        <v>9</v>
      </c>
      <c r="B17" s="20" t="s">
        <v>17</v>
      </c>
      <c r="C17" s="15" t="s">
        <v>83</v>
      </c>
      <c r="D17" s="15" t="s">
        <v>27</v>
      </c>
      <c r="E17" s="15" t="s">
        <v>21</v>
      </c>
      <c r="F17" s="15" t="s">
        <v>48</v>
      </c>
      <c r="G17" s="15" t="s">
        <v>18</v>
      </c>
      <c r="H17" s="15" t="s">
        <v>45</v>
      </c>
      <c r="I17" s="9">
        <v>1159</v>
      </c>
      <c r="J17" s="9">
        <v>250</v>
      </c>
      <c r="K17" s="9">
        <v>2135</v>
      </c>
      <c r="L17" s="9">
        <v>0</v>
      </c>
      <c r="M17" s="9">
        <v>0</v>
      </c>
      <c r="N17" s="9">
        <v>0</v>
      </c>
      <c r="O17" s="9">
        <v>75</v>
      </c>
      <c r="P17" s="9"/>
      <c r="Q17" s="9">
        <f t="shared" si="0"/>
        <v>3619</v>
      </c>
      <c r="R17" s="15" t="s">
        <v>80</v>
      </c>
      <c r="S17" s="15" t="s">
        <v>132</v>
      </c>
      <c r="T17" s="15" t="s">
        <v>270</v>
      </c>
    </row>
    <row r="18" spans="1:20" s="10" customFormat="1" ht="38.25" x14ac:dyDescent="0.25">
      <c r="A18" s="4">
        <f t="shared" si="1"/>
        <v>10</v>
      </c>
      <c r="B18" s="20" t="s">
        <v>17</v>
      </c>
      <c r="C18" s="15" t="s">
        <v>84</v>
      </c>
      <c r="D18" s="15" t="s">
        <v>25</v>
      </c>
      <c r="E18" s="15" t="s">
        <v>22</v>
      </c>
      <c r="F18" s="15" t="s">
        <v>48</v>
      </c>
      <c r="G18" s="15" t="s">
        <v>18</v>
      </c>
      <c r="H18" s="15" t="s">
        <v>45</v>
      </c>
      <c r="I18" s="9">
        <v>3295</v>
      </c>
      <c r="J18" s="9">
        <v>250</v>
      </c>
      <c r="K18" s="9">
        <v>2135</v>
      </c>
      <c r="L18" s="9">
        <v>375</v>
      </c>
      <c r="M18" s="9">
        <v>0</v>
      </c>
      <c r="N18" s="9">
        <v>0</v>
      </c>
      <c r="O18" s="9">
        <v>0</v>
      </c>
      <c r="P18" s="9"/>
      <c r="Q18" s="9">
        <f t="shared" si="0"/>
        <v>6055</v>
      </c>
      <c r="R18" s="15" t="s">
        <v>80</v>
      </c>
      <c r="S18" s="15" t="s">
        <v>284</v>
      </c>
      <c r="T18" s="15" t="s">
        <v>270</v>
      </c>
    </row>
    <row r="19" spans="1:20" s="10" customFormat="1" ht="30.75" customHeight="1" x14ac:dyDescent="0.25">
      <c r="A19" s="4">
        <f t="shared" si="1"/>
        <v>11</v>
      </c>
      <c r="B19" s="20" t="s">
        <v>17</v>
      </c>
      <c r="C19" s="15" t="s">
        <v>115</v>
      </c>
      <c r="D19" s="15" t="s">
        <v>28</v>
      </c>
      <c r="E19" s="15" t="s">
        <v>36</v>
      </c>
      <c r="F19" s="15" t="s">
        <v>46</v>
      </c>
      <c r="G19" s="15" t="s">
        <v>18</v>
      </c>
      <c r="H19" s="15" t="s">
        <v>45</v>
      </c>
      <c r="I19" s="9">
        <v>2441</v>
      </c>
      <c r="J19" s="9">
        <v>250</v>
      </c>
      <c r="K19" s="9">
        <v>2135</v>
      </c>
      <c r="L19" s="9">
        <v>0</v>
      </c>
      <c r="M19" s="9">
        <v>400</v>
      </c>
      <c r="N19" s="9">
        <v>2535</v>
      </c>
      <c r="O19" s="9">
        <v>0</v>
      </c>
      <c r="P19" s="9"/>
      <c r="Q19" s="9">
        <f t="shared" si="0"/>
        <v>7761</v>
      </c>
      <c r="R19" s="15" t="s">
        <v>178</v>
      </c>
      <c r="S19" s="15" t="s">
        <v>315</v>
      </c>
      <c r="T19" s="15" t="s">
        <v>270</v>
      </c>
    </row>
    <row r="20" spans="1:20" s="10" customFormat="1" ht="38.25" x14ac:dyDescent="0.25">
      <c r="A20" s="4">
        <f t="shared" si="1"/>
        <v>12</v>
      </c>
      <c r="B20" s="20" t="s">
        <v>17</v>
      </c>
      <c r="C20" s="15" t="s">
        <v>196</v>
      </c>
      <c r="D20" s="15" t="s">
        <v>197</v>
      </c>
      <c r="E20" s="15" t="s">
        <v>36</v>
      </c>
      <c r="F20" s="15" t="s">
        <v>48</v>
      </c>
      <c r="G20" s="15" t="s">
        <v>18</v>
      </c>
      <c r="H20" s="15" t="s">
        <v>45</v>
      </c>
      <c r="I20" s="9">
        <f>16199-(2135+250+2865)</f>
        <v>10949</v>
      </c>
      <c r="J20" s="9">
        <v>250</v>
      </c>
      <c r="K20" s="9">
        <v>2135</v>
      </c>
      <c r="L20" s="9">
        <v>0</v>
      </c>
      <c r="M20" s="9">
        <v>2865</v>
      </c>
      <c r="N20" s="9">
        <v>0</v>
      </c>
      <c r="O20" s="9">
        <v>0</v>
      </c>
      <c r="P20" s="9"/>
      <c r="Q20" s="9">
        <f t="shared" ref="Q20" si="2">SUM(I20:O20)</f>
        <v>16199</v>
      </c>
      <c r="R20" s="15" t="s">
        <v>80</v>
      </c>
      <c r="S20" s="15" t="s">
        <v>316</v>
      </c>
      <c r="T20" s="15" t="s">
        <v>270</v>
      </c>
    </row>
    <row r="21" spans="1:20" s="10" customFormat="1" ht="26.25" customHeight="1" x14ac:dyDescent="0.25">
      <c r="A21" s="4">
        <f t="shared" si="1"/>
        <v>13</v>
      </c>
      <c r="B21" s="20" t="s">
        <v>17</v>
      </c>
      <c r="C21" s="15" t="s">
        <v>178</v>
      </c>
      <c r="D21" s="15" t="s">
        <v>24</v>
      </c>
      <c r="E21" s="15" t="s">
        <v>179</v>
      </c>
      <c r="F21" s="15" t="s">
        <v>46</v>
      </c>
      <c r="G21" s="15" t="s">
        <v>18</v>
      </c>
      <c r="H21" s="15" t="s">
        <v>45</v>
      </c>
      <c r="I21" s="9">
        <v>10261</v>
      </c>
      <c r="J21" s="9">
        <v>250</v>
      </c>
      <c r="K21" s="9">
        <v>2135</v>
      </c>
      <c r="L21" s="9">
        <v>375</v>
      </c>
      <c r="M21" s="9">
        <v>2865</v>
      </c>
      <c r="N21" s="9">
        <v>5000</v>
      </c>
      <c r="O21" s="9">
        <v>0</v>
      </c>
      <c r="P21" s="9"/>
      <c r="Q21" s="9">
        <f>SUM(I21:P21)</f>
        <v>20886</v>
      </c>
      <c r="R21" s="15" t="s">
        <v>81</v>
      </c>
      <c r="S21" s="15" t="s">
        <v>284</v>
      </c>
      <c r="T21" s="15" t="s">
        <v>270</v>
      </c>
    </row>
    <row r="22" spans="1:20" s="10" customFormat="1" ht="33.75" customHeight="1" x14ac:dyDescent="0.25">
      <c r="A22" s="4">
        <f t="shared" si="1"/>
        <v>14</v>
      </c>
      <c r="B22" s="20" t="s">
        <v>17</v>
      </c>
      <c r="C22" s="15" t="s">
        <v>16</v>
      </c>
      <c r="D22" s="15" t="s">
        <v>25</v>
      </c>
      <c r="E22" s="15" t="s">
        <v>19</v>
      </c>
      <c r="F22" s="15" t="s">
        <v>46</v>
      </c>
      <c r="G22" s="15" t="s">
        <v>18</v>
      </c>
      <c r="H22" s="15" t="s">
        <v>45</v>
      </c>
      <c r="I22" s="9">
        <v>3295</v>
      </c>
      <c r="J22" s="9">
        <v>250</v>
      </c>
      <c r="K22" s="9">
        <v>2135</v>
      </c>
      <c r="L22" s="9">
        <v>375</v>
      </c>
      <c r="M22" s="9">
        <v>0</v>
      </c>
      <c r="N22" s="9">
        <v>0</v>
      </c>
      <c r="O22" s="9">
        <v>0</v>
      </c>
      <c r="P22" s="9"/>
      <c r="Q22" s="9">
        <f t="shared" si="0"/>
        <v>6055</v>
      </c>
      <c r="R22" s="15" t="s">
        <v>178</v>
      </c>
      <c r="S22" s="15" t="s">
        <v>317</v>
      </c>
      <c r="T22" s="15" t="s">
        <v>270</v>
      </c>
    </row>
    <row r="23" spans="1:20" s="10" customFormat="1" ht="12.75" customHeight="1" x14ac:dyDescent="0.25">
      <c r="A23" s="4"/>
      <c r="B23" s="20"/>
      <c r="C23" s="15"/>
      <c r="D23" s="15"/>
      <c r="E23" s="15"/>
      <c r="F23" s="15"/>
      <c r="G23" s="15"/>
      <c r="H23" s="15"/>
      <c r="I23" s="9"/>
      <c r="J23" s="9"/>
      <c r="K23" s="9"/>
      <c r="L23" s="9"/>
      <c r="M23" s="9"/>
      <c r="N23" s="9"/>
      <c r="O23" s="9"/>
      <c r="P23" s="9"/>
      <c r="Q23" s="9"/>
      <c r="R23" s="15"/>
      <c r="S23" s="15"/>
      <c r="T23" s="15"/>
    </row>
    <row r="24" spans="1:20" s="10" customFormat="1" ht="30.75" customHeight="1" x14ac:dyDescent="0.25">
      <c r="A24" s="4">
        <f>+A22+1</f>
        <v>15</v>
      </c>
      <c r="B24" s="20" t="s">
        <v>30</v>
      </c>
      <c r="C24" s="15" t="s">
        <v>96</v>
      </c>
      <c r="D24" s="15" t="s">
        <v>32</v>
      </c>
      <c r="E24" s="15" t="s">
        <v>36</v>
      </c>
      <c r="F24" s="15" t="s">
        <v>45</v>
      </c>
      <c r="G24" s="15" t="s">
        <v>18</v>
      </c>
      <c r="H24" s="15" t="s">
        <v>45</v>
      </c>
      <c r="I24" s="9">
        <v>2213.4</v>
      </c>
      <c r="J24" s="9">
        <v>250</v>
      </c>
      <c r="K24" s="9">
        <v>2015</v>
      </c>
      <c r="L24" s="9">
        <v>0</v>
      </c>
      <c r="M24" s="9">
        <v>325</v>
      </c>
      <c r="N24" s="9">
        <v>0</v>
      </c>
      <c r="O24" s="9">
        <v>35</v>
      </c>
      <c r="P24" s="9"/>
      <c r="Q24" s="9">
        <f t="shared" si="0"/>
        <v>4838.3999999999996</v>
      </c>
      <c r="R24" s="15" t="s">
        <v>81</v>
      </c>
      <c r="S24" s="15" t="s">
        <v>288</v>
      </c>
      <c r="T24" s="15" t="s">
        <v>271</v>
      </c>
    </row>
    <row r="25" spans="1:20" s="10" customFormat="1" ht="30.75" customHeight="1" x14ac:dyDescent="0.25">
      <c r="A25" s="4">
        <f t="shared" ref="A25:A42" si="3">+A24+1</f>
        <v>16</v>
      </c>
      <c r="B25" s="20" t="s">
        <v>30</v>
      </c>
      <c r="C25" s="15" t="s">
        <v>92</v>
      </c>
      <c r="D25" s="15" t="s">
        <v>31</v>
      </c>
      <c r="E25" s="15" t="s">
        <v>36</v>
      </c>
      <c r="F25" s="15" t="s">
        <v>45</v>
      </c>
      <c r="G25" s="15" t="s">
        <v>18</v>
      </c>
      <c r="H25" s="15" t="s">
        <v>45</v>
      </c>
      <c r="I25" s="9">
        <v>2248.7399999999998</v>
      </c>
      <c r="J25" s="9">
        <v>250</v>
      </c>
      <c r="K25" s="9">
        <v>2015</v>
      </c>
      <c r="L25" s="9">
        <v>0</v>
      </c>
      <c r="M25" s="9">
        <v>325</v>
      </c>
      <c r="N25" s="9">
        <v>0</v>
      </c>
      <c r="O25" s="9">
        <v>35</v>
      </c>
      <c r="P25" s="9"/>
      <c r="Q25" s="9">
        <f t="shared" si="0"/>
        <v>4873.74</v>
      </c>
      <c r="R25" s="15" t="s">
        <v>81</v>
      </c>
      <c r="S25" s="15" t="s">
        <v>318</v>
      </c>
      <c r="T25" s="15" t="s">
        <v>271</v>
      </c>
    </row>
    <row r="26" spans="1:20" s="10" customFormat="1" ht="38.25" x14ac:dyDescent="0.25">
      <c r="A26" s="4">
        <f t="shared" si="3"/>
        <v>17</v>
      </c>
      <c r="B26" s="20" t="s">
        <v>30</v>
      </c>
      <c r="C26" s="15" t="s">
        <v>88</v>
      </c>
      <c r="D26" s="15" t="s">
        <v>31</v>
      </c>
      <c r="E26" s="15" t="s">
        <v>22</v>
      </c>
      <c r="F26" s="15" t="s">
        <v>45</v>
      </c>
      <c r="G26" s="15" t="s">
        <v>18</v>
      </c>
      <c r="H26" s="15" t="s">
        <v>45</v>
      </c>
      <c r="I26" s="9">
        <v>2248.7399999999998</v>
      </c>
      <c r="J26" s="9">
        <v>250</v>
      </c>
      <c r="K26" s="9">
        <v>2015</v>
      </c>
      <c r="L26" s="9">
        <v>0</v>
      </c>
      <c r="M26" s="9">
        <v>325</v>
      </c>
      <c r="N26" s="9">
        <v>0</v>
      </c>
      <c r="O26" s="9">
        <v>35</v>
      </c>
      <c r="P26" s="9"/>
      <c r="Q26" s="9">
        <f t="shared" si="0"/>
        <v>4873.74</v>
      </c>
      <c r="R26" s="15" t="s">
        <v>81</v>
      </c>
      <c r="S26" s="15" t="s">
        <v>319</v>
      </c>
      <c r="T26" s="15" t="s">
        <v>271</v>
      </c>
    </row>
    <row r="27" spans="1:20" s="10" customFormat="1" ht="30.75" customHeight="1" x14ac:dyDescent="0.25">
      <c r="A27" s="4">
        <f t="shared" si="3"/>
        <v>18</v>
      </c>
      <c r="B27" s="20" t="s">
        <v>30</v>
      </c>
      <c r="C27" s="15" t="s">
        <v>106</v>
      </c>
      <c r="D27" s="15" t="s">
        <v>107</v>
      </c>
      <c r="E27" s="15" t="s">
        <v>22</v>
      </c>
      <c r="F27" s="15" t="s">
        <v>45</v>
      </c>
      <c r="G27" s="15" t="s">
        <v>18</v>
      </c>
      <c r="H27" s="15" t="s">
        <v>45</v>
      </c>
      <c r="I27" s="9">
        <v>2248.7399999999998</v>
      </c>
      <c r="J27" s="9">
        <v>250</v>
      </c>
      <c r="K27" s="9">
        <v>2015</v>
      </c>
      <c r="L27" s="9">
        <v>0</v>
      </c>
      <c r="M27" s="9">
        <v>325</v>
      </c>
      <c r="N27" s="9">
        <v>0</v>
      </c>
      <c r="O27" s="9">
        <v>35</v>
      </c>
      <c r="P27" s="9"/>
      <c r="Q27" s="9">
        <f t="shared" si="0"/>
        <v>4873.74</v>
      </c>
      <c r="R27" s="15" t="s">
        <v>81</v>
      </c>
      <c r="S27" s="15" t="s">
        <v>285</v>
      </c>
      <c r="T27" s="15" t="s">
        <v>271</v>
      </c>
    </row>
    <row r="28" spans="1:20" s="10" customFormat="1" ht="30.75" customHeight="1" x14ac:dyDescent="0.25">
      <c r="A28" s="4">
        <f t="shared" si="3"/>
        <v>19</v>
      </c>
      <c r="B28" s="20" t="s">
        <v>30</v>
      </c>
      <c r="C28" s="15" t="s">
        <v>127</v>
      </c>
      <c r="D28" s="15" t="s">
        <v>31</v>
      </c>
      <c r="E28" s="15" t="s">
        <v>22</v>
      </c>
      <c r="F28" s="15" t="s">
        <v>45</v>
      </c>
      <c r="G28" s="15" t="s">
        <v>18</v>
      </c>
      <c r="H28" s="15" t="s">
        <v>45</v>
      </c>
      <c r="I28" s="9">
        <v>2248.7399999999998</v>
      </c>
      <c r="J28" s="9">
        <v>250</v>
      </c>
      <c r="K28" s="9">
        <v>2015</v>
      </c>
      <c r="L28" s="9">
        <v>0</v>
      </c>
      <c r="M28" s="9">
        <v>325</v>
      </c>
      <c r="N28" s="9">
        <v>0</v>
      </c>
      <c r="O28" s="9">
        <v>35</v>
      </c>
      <c r="P28" s="9"/>
      <c r="Q28" s="9">
        <f t="shared" si="0"/>
        <v>4873.74</v>
      </c>
      <c r="R28" s="15" t="s">
        <v>81</v>
      </c>
      <c r="S28" s="15" t="s">
        <v>320</v>
      </c>
      <c r="T28" s="15" t="s">
        <v>271</v>
      </c>
    </row>
    <row r="29" spans="1:20" s="10" customFormat="1" ht="30.75" customHeight="1" x14ac:dyDescent="0.25">
      <c r="A29" s="4">
        <f t="shared" si="3"/>
        <v>20</v>
      </c>
      <c r="B29" s="20" t="s">
        <v>30</v>
      </c>
      <c r="C29" s="15" t="s">
        <v>90</v>
      </c>
      <c r="D29" s="15" t="s">
        <v>31</v>
      </c>
      <c r="E29" s="28" t="s">
        <v>173</v>
      </c>
      <c r="F29" s="15" t="s">
        <v>45</v>
      </c>
      <c r="G29" s="15" t="s">
        <v>18</v>
      </c>
      <c r="H29" s="15" t="s">
        <v>45</v>
      </c>
      <c r="I29" s="9">
        <v>2213.4</v>
      </c>
      <c r="J29" s="9">
        <v>250</v>
      </c>
      <c r="K29" s="9">
        <v>2015</v>
      </c>
      <c r="L29" s="9">
        <v>0</v>
      </c>
      <c r="M29" s="9">
        <v>325</v>
      </c>
      <c r="N29" s="9">
        <v>0</v>
      </c>
      <c r="O29" s="9">
        <v>35</v>
      </c>
      <c r="P29" s="9"/>
      <c r="Q29" s="9">
        <f t="shared" si="0"/>
        <v>4838.3999999999996</v>
      </c>
      <c r="R29" s="15" t="s">
        <v>81</v>
      </c>
      <c r="S29" s="15" t="s">
        <v>321</v>
      </c>
      <c r="T29" s="15" t="s">
        <v>271</v>
      </c>
    </row>
    <row r="30" spans="1:20" s="10" customFormat="1" ht="46.5" customHeight="1" x14ac:dyDescent="0.25">
      <c r="A30" s="4">
        <f t="shared" si="3"/>
        <v>21</v>
      </c>
      <c r="B30" s="20" t="s">
        <v>30</v>
      </c>
      <c r="C30" s="15" t="s">
        <v>128</v>
      </c>
      <c r="D30" s="15" t="s">
        <v>31</v>
      </c>
      <c r="E30" s="15" t="s">
        <v>129</v>
      </c>
      <c r="F30" s="15" t="s">
        <v>49</v>
      </c>
      <c r="G30" s="15" t="s">
        <v>18</v>
      </c>
      <c r="H30" s="15" t="s">
        <v>45</v>
      </c>
      <c r="I30" s="9">
        <v>2248.7399999999998</v>
      </c>
      <c r="J30" s="9">
        <v>250</v>
      </c>
      <c r="K30" s="9">
        <v>2015</v>
      </c>
      <c r="L30" s="9">
        <v>0</v>
      </c>
      <c r="M30" s="9">
        <v>325</v>
      </c>
      <c r="N30" s="9">
        <v>0</v>
      </c>
      <c r="O30" s="9">
        <v>35</v>
      </c>
      <c r="P30" s="9"/>
      <c r="Q30" s="9">
        <f t="shared" si="0"/>
        <v>4873.74</v>
      </c>
      <c r="R30" s="15" t="s">
        <v>126</v>
      </c>
      <c r="S30" s="15" t="s">
        <v>325</v>
      </c>
      <c r="T30" s="15" t="s">
        <v>271</v>
      </c>
    </row>
    <row r="31" spans="1:20" s="10" customFormat="1" ht="30.75" customHeight="1" x14ac:dyDescent="0.25">
      <c r="A31" s="4">
        <f t="shared" si="3"/>
        <v>22</v>
      </c>
      <c r="B31" s="20" t="s">
        <v>30</v>
      </c>
      <c r="C31" s="15" t="s">
        <v>177</v>
      </c>
      <c r="D31" s="15" t="s">
        <v>31</v>
      </c>
      <c r="E31" s="15" t="s">
        <v>36</v>
      </c>
      <c r="F31" s="15" t="s">
        <v>49</v>
      </c>
      <c r="G31" s="15" t="s">
        <v>18</v>
      </c>
      <c r="H31" s="15" t="s">
        <v>45</v>
      </c>
      <c r="I31" s="9">
        <v>2248.7399999999998</v>
      </c>
      <c r="J31" s="9">
        <v>250</v>
      </c>
      <c r="K31" s="9">
        <v>2015</v>
      </c>
      <c r="L31" s="9">
        <v>0</v>
      </c>
      <c r="M31" s="9">
        <v>325</v>
      </c>
      <c r="N31" s="9">
        <v>0</v>
      </c>
      <c r="O31" s="9">
        <v>35</v>
      </c>
      <c r="P31" s="9"/>
      <c r="Q31" s="9">
        <f t="shared" si="0"/>
        <v>4873.74</v>
      </c>
      <c r="R31" s="15" t="s">
        <v>126</v>
      </c>
      <c r="S31" s="15" t="s">
        <v>285</v>
      </c>
      <c r="T31" s="15" t="s">
        <v>271</v>
      </c>
    </row>
    <row r="32" spans="1:20" s="10" customFormat="1" ht="30.75" customHeight="1" x14ac:dyDescent="0.25">
      <c r="A32" s="4">
        <f t="shared" si="3"/>
        <v>23</v>
      </c>
      <c r="B32" s="20" t="s">
        <v>30</v>
      </c>
      <c r="C32" s="15" t="s">
        <v>93</v>
      </c>
      <c r="D32" s="15" t="s">
        <v>33</v>
      </c>
      <c r="E32" s="15" t="s">
        <v>32</v>
      </c>
      <c r="F32" s="15" t="s">
        <v>49</v>
      </c>
      <c r="G32" s="15" t="s">
        <v>18</v>
      </c>
      <c r="H32" s="15" t="s">
        <v>45</v>
      </c>
      <c r="I32" s="9">
        <v>2313.5300000000002</v>
      </c>
      <c r="J32" s="9">
        <v>250</v>
      </c>
      <c r="K32" s="9">
        <v>2015</v>
      </c>
      <c r="L32" s="9">
        <v>0</v>
      </c>
      <c r="M32" s="9">
        <v>325</v>
      </c>
      <c r="N32" s="9">
        <v>0</v>
      </c>
      <c r="O32" s="9">
        <v>50</v>
      </c>
      <c r="P32" s="9"/>
      <c r="Q32" s="9">
        <f>SUM(I32:P32)</f>
        <v>4953.5300000000007</v>
      </c>
      <c r="R32" s="15" t="s">
        <v>126</v>
      </c>
      <c r="S32" s="15" t="s">
        <v>322</v>
      </c>
      <c r="T32" s="15" t="s">
        <v>271</v>
      </c>
    </row>
    <row r="33" spans="1:20" s="10" customFormat="1" ht="30.75" customHeight="1" x14ac:dyDescent="0.25">
      <c r="A33" s="4">
        <f t="shared" si="3"/>
        <v>24</v>
      </c>
      <c r="B33" s="20" t="s">
        <v>30</v>
      </c>
      <c r="C33" s="15" t="s">
        <v>95</v>
      </c>
      <c r="D33" s="15" t="s">
        <v>31</v>
      </c>
      <c r="E33" s="15" t="s">
        <v>35</v>
      </c>
      <c r="F33" s="15" t="s">
        <v>49</v>
      </c>
      <c r="G33" s="15" t="s">
        <v>37</v>
      </c>
      <c r="H33" s="15" t="s">
        <v>45</v>
      </c>
      <c r="I33" s="9">
        <v>2248.7399999999998</v>
      </c>
      <c r="J33" s="9">
        <v>250</v>
      </c>
      <c r="K33" s="9">
        <v>2015</v>
      </c>
      <c r="L33" s="9">
        <v>0</v>
      </c>
      <c r="M33" s="9">
        <v>325</v>
      </c>
      <c r="N33" s="9">
        <v>0</v>
      </c>
      <c r="O33" s="9">
        <v>35</v>
      </c>
      <c r="P33" s="9"/>
      <c r="Q33" s="9">
        <f t="shared" si="0"/>
        <v>4873.74</v>
      </c>
      <c r="R33" s="15" t="s">
        <v>126</v>
      </c>
      <c r="S33" s="15" t="s">
        <v>306</v>
      </c>
      <c r="T33" s="15" t="s">
        <v>271</v>
      </c>
    </row>
    <row r="34" spans="1:20" s="10" customFormat="1" ht="38.25" x14ac:dyDescent="0.25">
      <c r="A34" s="4">
        <f t="shared" si="3"/>
        <v>25</v>
      </c>
      <c r="B34" s="20" t="s">
        <v>30</v>
      </c>
      <c r="C34" s="15" t="s">
        <v>98</v>
      </c>
      <c r="D34" s="15" t="s">
        <v>32</v>
      </c>
      <c r="E34" s="15" t="s">
        <v>36</v>
      </c>
      <c r="F34" s="15" t="s">
        <v>50</v>
      </c>
      <c r="G34" s="15" t="s">
        <v>18</v>
      </c>
      <c r="H34" s="15" t="s">
        <v>45</v>
      </c>
      <c r="I34" s="9">
        <v>2213.4</v>
      </c>
      <c r="J34" s="9">
        <v>250</v>
      </c>
      <c r="K34" s="9">
        <v>2015</v>
      </c>
      <c r="L34" s="9">
        <v>0</v>
      </c>
      <c r="M34" s="9">
        <v>325</v>
      </c>
      <c r="N34" s="9">
        <v>0</v>
      </c>
      <c r="O34" s="9">
        <v>35</v>
      </c>
      <c r="P34" s="9"/>
      <c r="Q34" s="9">
        <f t="shared" si="0"/>
        <v>4838.3999999999996</v>
      </c>
      <c r="R34" s="15" t="s">
        <v>86</v>
      </c>
      <c r="S34" s="15" t="s">
        <v>319</v>
      </c>
      <c r="T34" s="15" t="s">
        <v>271</v>
      </c>
    </row>
    <row r="35" spans="1:20" s="10" customFormat="1" ht="38.25" x14ac:dyDescent="0.25">
      <c r="A35" s="4">
        <f t="shared" si="3"/>
        <v>26</v>
      </c>
      <c r="B35" s="20" t="s">
        <v>30</v>
      </c>
      <c r="C35" s="15" t="s">
        <v>97</v>
      </c>
      <c r="D35" s="15" t="s">
        <v>31</v>
      </c>
      <c r="E35" s="15" t="s">
        <v>32</v>
      </c>
      <c r="F35" s="15" t="s">
        <v>50</v>
      </c>
      <c r="G35" s="15" t="s">
        <v>18</v>
      </c>
      <c r="H35" s="15" t="s">
        <v>45</v>
      </c>
      <c r="I35" s="9">
        <v>2248.7399999999998</v>
      </c>
      <c r="J35" s="9">
        <v>250</v>
      </c>
      <c r="K35" s="9">
        <v>2015</v>
      </c>
      <c r="L35" s="9">
        <v>0</v>
      </c>
      <c r="M35" s="9">
        <v>325</v>
      </c>
      <c r="N35" s="9">
        <v>0</v>
      </c>
      <c r="O35" s="9">
        <v>35</v>
      </c>
      <c r="P35" s="9"/>
      <c r="Q35" s="9">
        <f t="shared" si="0"/>
        <v>4873.74</v>
      </c>
      <c r="R35" s="15" t="s">
        <v>86</v>
      </c>
      <c r="S35" s="15" t="s">
        <v>305</v>
      </c>
      <c r="T35" s="15" t="s">
        <v>271</v>
      </c>
    </row>
    <row r="36" spans="1:20" s="10" customFormat="1" ht="38.25" x14ac:dyDescent="0.25">
      <c r="A36" s="4">
        <f t="shared" si="3"/>
        <v>27</v>
      </c>
      <c r="B36" s="20" t="s">
        <v>30</v>
      </c>
      <c r="C36" s="15" t="s">
        <v>99</v>
      </c>
      <c r="D36" s="15" t="s">
        <v>32</v>
      </c>
      <c r="E36" s="15" t="s">
        <v>32</v>
      </c>
      <c r="F36" s="15" t="s">
        <v>50</v>
      </c>
      <c r="G36" s="15" t="s">
        <v>37</v>
      </c>
      <c r="H36" s="15" t="s">
        <v>45</v>
      </c>
      <c r="I36" s="9">
        <v>2213.4</v>
      </c>
      <c r="J36" s="9">
        <v>250</v>
      </c>
      <c r="K36" s="9">
        <v>2015</v>
      </c>
      <c r="L36" s="9">
        <v>0</v>
      </c>
      <c r="M36" s="9">
        <v>325</v>
      </c>
      <c r="N36" s="9">
        <v>0</v>
      </c>
      <c r="O36" s="9">
        <v>35</v>
      </c>
      <c r="P36" s="9"/>
      <c r="Q36" s="9">
        <f t="shared" si="0"/>
        <v>4838.3999999999996</v>
      </c>
      <c r="R36" s="15" t="s">
        <v>86</v>
      </c>
      <c r="S36" s="15" t="s">
        <v>305</v>
      </c>
      <c r="T36" s="15" t="s">
        <v>271</v>
      </c>
    </row>
    <row r="37" spans="1:20" s="10" customFormat="1" ht="38.25" x14ac:dyDescent="0.25">
      <c r="A37" s="4">
        <f t="shared" si="3"/>
        <v>28</v>
      </c>
      <c r="B37" s="20" t="s">
        <v>30</v>
      </c>
      <c r="C37" s="15" t="s">
        <v>100</v>
      </c>
      <c r="D37" s="15" t="s">
        <v>32</v>
      </c>
      <c r="E37" s="15" t="s">
        <v>32</v>
      </c>
      <c r="F37" s="15" t="s">
        <v>50</v>
      </c>
      <c r="G37" s="15" t="s">
        <v>37</v>
      </c>
      <c r="H37" s="15" t="s">
        <v>45</v>
      </c>
      <c r="I37" s="9">
        <v>2213.4</v>
      </c>
      <c r="J37" s="9">
        <v>250</v>
      </c>
      <c r="K37" s="9">
        <v>2015</v>
      </c>
      <c r="L37" s="9">
        <v>0</v>
      </c>
      <c r="M37" s="9">
        <v>325</v>
      </c>
      <c r="N37" s="9">
        <v>0</v>
      </c>
      <c r="O37" s="9">
        <v>35</v>
      </c>
      <c r="P37" s="9"/>
      <c r="Q37" s="9">
        <f t="shared" si="0"/>
        <v>4838.3999999999996</v>
      </c>
      <c r="R37" s="15" t="s">
        <v>86</v>
      </c>
      <c r="S37" s="15" t="s">
        <v>305</v>
      </c>
      <c r="T37" s="15" t="s">
        <v>271</v>
      </c>
    </row>
    <row r="38" spans="1:20" s="10" customFormat="1" ht="38.25" x14ac:dyDescent="0.25">
      <c r="A38" s="4">
        <f t="shared" si="3"/>
        <v>29</v>
      </c>
      <c r="B38" s="20" t="s">
        <v>30</v>
      </c>
      <c r="C38" s="15" t="s">
        <v>180</v>
      </c>
      <c r="D38" s="15" t="s">
        <v>31</v>
      </c>
      <c r="E38" s="15" t="s">
        <v>34</v>
      </c>
      <c r="F38" s="15" t="s">
        <v>48</v>
      </c>
      <c r="G38" s="15" t="s">
        <v>18</v>
      </c>
      <c r="H38" s="15" t="s">
        <v>45</v>
      </c>
      <c r="I38" s="9">
        <v>2248.7399999999998</v>
      </c>
      <c r="J38" s="9">
        <v>250</v>
      </c>
      <c r="K38" s="9">
        <v>2015</v>
      </c>
      <c r="L38" s="9">
        <v>0</v>
      </c>
      <c r="M38" s="9">
        <v>325</v>
      </c>
      <c r="N38" s="9">
        <v>0</v>
      </c>
      <c r="O38" s="9">
        <v>35</v>
      </c>
      <c r="P38" s="9"/>
      <c r="Q38" s="9">
        <f t="shared" si="0"/>
        <v>4873.74</v>
      </c>
      <c r="R38" s="15" t="s">
        <v>80</v>
      </c>
      <c r="S38" s="15" t="s">
        <v>324</v>
      </c>
      <c r="T38" s="15" t="s">
        <v>271</v>
      </c>
    </row>
    <row r="39" spans="1:20" s="10" customFormat="1" ht="38.25" x14ac:dyDescent="0.25">
      <c r="A39" s="4">
        <f t="shared" si="3"/>
        <v>30</v>
      </c>
      <c r="B39" s="20" t="s">
        <v>30</v>
      </c>
      <c r="C39" s="15" t="s">
        <v>89</v>
      </c>
      <c r="D39" s="15" t="s">
        <v>118</v>
      </c>
      <c r="E39" s="15" t="s">
        <v>22</v>
      </c>
      <c r="F39" s="15" t="s">
        <v>48</v>
      </c>
      <c r="G39" s="15" t="s">
        <v>18</v>
      </c>
      <c r="H39" s="15" t="s">
        <v>45</v>
      </c>
      <c r="I39" s="9">
        <v>2313.5300000000002</v>
      </c>
      <c r="J39" s="9">
        <v>250</v>
      </c>
      <c r="K39" s="9">
        <v>2015</v>
      </c>
      <c r="L39" s="9">
        <v>0</v>
      </c>
      <c r="M39" s="9">
        <v>325</v>
      </c>
      <c r="N39" s="9">
        <v>0</v>
      </c>
      <c r="O39" s="9">
        <v>35</v>
      </c>
      <c r="P39" s="9"/>
      <c r="Q39" s="9">
        <f t="shared" si="0"/>
        <v>4938.5300000000007</v>
      </c>
      <c r="R39" s="15" t="s">
        <v>80</v>
      </c>
      <c r="S39" s="15" t="s">
        <v>285</v>
      </c>
      <c r="T39" s="15" t="s">
        <v>271</v>
      </c>
    </row>
    <row r="40" spans="1:20" s="10" customFormat="1" ht="38.25" x14ac:dyDescent="0.25">
      <c r="A40" s="4">
        <f t="shared" si="3"/>
        <v>31</v>
      </c>
      <c r="B40" s="20" t="s">
        <v>30</v>
      </c>
      <c r="C40" s="15" t="s">
        <v>198</v>
      </c>
      <c r="D40" s="15" t="s">
        <v>33</v>
      </c>
      <c r="E40" s="15" t="s">
        <v>36</v>
      </c>
      <c r="F40" s="15" t="s">
        <v>48</v>
      </c>
      <c r="G40" s="15" t="s">
        <v>18</v>
      </c>
      <c r="H40" s="15" t="s">
        <v>45</v>
      </c>
      <c r="I40" s="9">
        <v>2313.5300000000002</v>
      </c>
      <c r="J40" s="9">
        <v>250</v>
      </c>
      <c r="K40" s="9">
        <v>2015</v>
      </c>
      <c r="L40" s="9">
        <v>0</v>
      </c>
      <c r="M40" s="9">
        <v>325</v>
      </c>
      <c r="N40" s="9">
        <v>0</v>
      </c>
      <c r="O40" s="9">
        <v>0</v>
      </c>
      <c r="P40" s="9"/>
      <c r="Q40" s="9">
        <f t="shared" ref="Q40" si="4">SUM(I40:O40)</f>
        <v>4903.5300000000007</v>
      </c>
      <c r="R40" s="15" t="s">
        <v>80</v>
      </c>
      <c r="S40" s="15" t="s">
        <v>285</v>
      </c>
      <c r="T40" s="15" t="s">
        <v>271</v>
      </c>
    </row>
    <row r="41" spans="1:20" s="10" customFormat="1" ht="30" customHeight="1" x14ac:dyDescent="0.25">
      <c r="A41" s="4">
        <f t="shared" si="3"/>
        <v>32</v>
      </c>
      <c r="B41" s="20" t="s">
        <v>30</v>
      </c>
      <c r="C41" s="15" t="s">
        <v>91</v>
      </c>
      <c r="D41" s="15" t="s">
        <v>31</v>
      </c>
      <c r="E41" s="15" t="s">
        <v>34</v>
      </c>
      <c r="F41" s="15" t="s">
        <v>46</v>
      </c>
      <c r="G41" s="15" t="s">
        <v>18</v>
      </c>
      <c r="H41" s="15" t="s">
        <v>45</v>
      </c>
      <c r="I41" s="9">
        <v>2248.7399999999998</v>
      </c>
      <c r="J41" s="9">
        <v>250</v>
      </c>
      <c r="K41" s="9">
        <v>2015</v>
      </c>
      <c r="L41" s="9">
        <v>0</v>
      </c>
      <c r="M41" s="9">
        <v>325</v>
      </c>
      <c r="N41" s="9">
        <v>0</v>
      </c>
      <c r="O41" s="9">
        <v>35</v>
      </c>
      <c r="P41" s="9"/>
      <c r="Q41" s="9">
        <f t="shared" si="0"/>
        <v>4873.74</v>
      </c>
      <c r="R41" s="15" t="s">
        <v>178</v>
      </c>
      <c r="S41" s="15" t="s">
        <v>318</v>
      </c>
      <c r="T41" s="15" t="s">
        <v>271</v>
      </c>
    </row>
    <row r="42" spans="1:20" s="10" customFormat="1" ht="30.75" customHeight="1" x14ac:dyDescent="0.25">
      <c r="A42" s="4">
        <f t="shared" si="3"/>
        <v>33</v>
      </c>
      <c r="B42" s="20" t="s">
        <v>30</v>
      </c>
      <c r="C42" s="15" t="s">
        <v>94</v>
      </c>
      <c r="D42" s="15" t="s">
        <v>31</v>
      </c>
      <c r="E42" s="15" t="s">
        <v>141</v>
      </c>
      <c r="F42" s="15" t="s">
        <v>46</v>
      </c>
      <c r="G42" s="15" t="s">
        <v>140</v>
      </c>
      <c r="H42" s="15" t="s">
        <v>45</v>
      </c>
      <c r="I42" s="9">
        <v>2248.7399999999998</v>
      </c>
      <c r="J42" s="9">
        <v>250</v>
      </c>
      <c r="K42" s="9">
        <v>2015</v>
      </c>
      <c r="L42" s="9">
        <v>0</v>
      </c>
      <c r="M42" s="9">
        <v>325</v>
      </c>
      <c r="N42" s="9">
        <v>0</v>
      </c>
      <c r="O42" s="9">
        <v>35</v>
      </c>
      <c r="P42" s="9"/>
      <c r="Q42" s="9">
        <f t="shared" si="0"/>
        <v>4873.74</v>
      </c>
      <c r="R42" s="15" t="s">
        <v>178</v>
      </c>
      <c r="S42" s="15" t="s">
        <v>323</v>
      </c>
      <c r="T42" s="15" t="s">
        <v>271</v>
      </c>
    </row>
    <row r="43" spans="1:20" s="10" customFormat="1" ht="11.25" customHeight="1" x14ac:dyDescent="0.25">
      <c r="A43" s="4"/>
      <c r="B43" s="20"/>
      <c r="C43" s="15"/>
      <c r="D43" s="15"/>
      <c r="E43" s="15"/>
      <c r="F43" s="15"/>
      <c r="G43" s="15"/>
      <c r="H43" s="15"/>
      <c r="I43" s="9"/>
      <c r="J43" s="9"/>
      <c r="K43" s="9"/>
      <c r="L43" s="9"/>
      <c r="M43" s="9"/>
      <c r="N43" s="9"/>
      <c r="O43" s="9"/>
      <c r="P43" s="9"/>
      <c r="Q43" s="9"/>
      <c r="R43" s="15"/>
      <c r="S43" s="15"/>
      <c r="T43" s="15"/>
    </row>
    <row r="44" spans="1:20" s="10" customFormat="1" ht="81" customHeight="1" x14ac:dyDescent="0.25">
      <c r="A44" s="4">
        <f>+A42+1</f>
        <v>34</v>
      </c>
      <c r="B44" s="20" t="s">
        <v>44</v>
      </c>
      <c r="C44" s="15" t="s">
        <v>221</v>
      </c>
      <c r="D44" s="15" t="s">
        <v>39</v>
      </c>
      <c r="E44" s="15" t="s">
        <v>233</v>
      </c>
      <c r="F44" s="15" t="s">
        <v>45</v>
      </c>
      <c r="G44" s="15" t="s">
        <v>18</v>
      </c>
      <c r="H44" s="15" t="s">
        <v>45</v>
      </c>
      <c r="I44" s="9">
        <v>15000</v>
      </c>
      <c r="J44" s="9">
        <v>0</v>
      </c>
      <c r="K44" s="9">
        <v>0</v>
      </c>
      <c r="L44" s="9">
        <v>0</v>
      </c>
      <c r="M44" s="9">
        <v>0</v>
      </c>
      <c r="N44" s="9">
        <v>0</v>
      </c>
      <c r="O44" s="9">
        <v>0</v>
      </c>
      <c r="P44" s="9"/>
      <c r="Q44" s="9">
        <f t="shared" si="0"/>
        <v>15000</v>
      </c>
      <c r="R44" s="15" t="s">
        <v>81</v>
      </c>
      <c r="S44" s="15" t="s">
        <v>275</v>
      </c>
      <c r="T44" s="15" t="s">
        <v>272</v>
      </c>
    </row>
    <row r="45" spans="1:20" s="10" customFormat="1" ht="78" customHeight="1" x14ac:dyDescent="0.25">
      <c r="A45" s="4">
        <f t="shared" ref="A45:A109" si="5">+A44+1</f>
        <v>35</v>
      </c>
      <c r="B45" s="20" t="s">
        <v>44</v>
      </c>
      <c r="C45" s="15" t="s">
        <v>222</v>
      </c>
      <c r="D45" s="15" t="s">
        <v>39</v>
      </c>
      <c r="E45" s="15" t="s">
        <v>231</v>
      </c>
      <c r="F45" s="15" t="s">
        <v>45</v>
      </c>
      <c r="G45" s="15" t="s">
        <v>18</v>
      </c>
      <c r="H45" s="15" t="s">
        <v>45</v>
      </c>
      <c r="I45" s="9">
        <v>12000</v>
      </c>
      <c r="J45" s="9">
        <v>0</v>
      </c>
      <c r="K45" s="9">
        <v>0</v>
      </c>
      <c r="L45" s="9">
        <v>0</v>
      </c>
      <c r="M45" s="9">
        <v>0</v>
      </c>
      <c r="N45" s="9">
        <v>0</v>
      </c>
      <c r="O45" s="9">
        <v>0</v>
      </c>
      <c r="P45" s="9"/>
      <c r="Q45" s="9">
        <f t="shared" ref="Q45" si="6">SUM(I45:P45)</f>
        <v>12000</v>
      </c>
      <c r="R45" s="15" t="s">
        <v>81</v>
      </c>
      <c r="S45" s="15" t="s">
        <v>304</v>
      </c>
      <c r="T45" s="15" t="s">
        <v>272</v>
      </c>
    </row>
    <row r="46" spans="1:20" s="10" customFormat="1" ht="38.25" x14ac:dyDescent="0.25">
      <c r="A46" s="4">
        <f t="shared" si="5"/>
        <v>36</v>
      </c>
      <c r="B46" s="20" t="s">
        <v>44</v>
      </c>
      <c r="C46" s="15" t="s">
        <v>114</v>
      </c>
      <c r="D46" s="15" t="s">
        <v>39</v>
      </c>
      <c r="E46" s="15" t="s">
        <v>234</v>
      </c>
      <c r="F46" s="15" t="s">
        <v>45</v>
      </c>
      <c r="G46" s="15" t="s">
        <v>18</v>
      </c>
      <c r="H46" s="15" t="s">
        <v>45</v>
      </c>
      <c r="I46" s="9">
        <v>12000</v>
      </c>
      <c r="J46" s="9">
        <v>0</v>
      </c>
      <c r="K46" s="9">
        <v>0</v>
      </c>
      <c r="L46" s="9">
        <v>0</v>
      </c>
      <c r="M46" s="9">
        <v>0</v>
      </c>
      <c r="N46" s="9">
        <v>0</v>
      </c>
      <c r="O46" s="9">
        <v>0</v>
      </c>
      <c r="P46" s="9"/>
      <c r="Q46" s="9">
        <f t="shared" si="0"/>
        <v>12000</v>
      </c>
      <c r="R46" s="15" t="s">
        <v>81</v>
      </c>
      <c r="S46" s="15" t="s">
        <v>276</v>
      </c>
      <c r="T46" s="15" t="s">
        <v>272</v>
      </c>
    </row>
    <row r="47" spans="1:20" s="10" customFormat="1" ht="38.25" x14ac:dyDescent="0.25">
      <c r="A47" s="4">
        <f t="shared" si="5"/>
        <v>37</v>
      </c>
      <c r="B47" s="20" t="s">
        <v>44</v>
      </c>
      <c r="C47" s="25" t="s">
        <v>181</v>
      </c>
      <c r="D47" s="15" t="s">
        <v>39</v>
      </c>
      <c r="E47" s="15" t="s">
        <v>235</v>
      </c>
      <c r="F47" s="15" t="s">
        <v>45</v>
      </c>
      <c r="G47" s="15" t="s">
        <v>18</v>
      </c>
      <c r="H47" s="15" t="s">
        <v>45</v>
      </c>
      <c r="I47" s="9">
        <v>12000</v>
      </c>
      <c r="J47" s="9">
        <v>0</v>
      </c>
      <c r="K47" s="9">
        <v>0</v>
      </c>
      <c r="L47" s="9">
        <v>0</v>
      </c>
      <c r="M47" s="9">
        <v>0</v>
      </c>
      <c r="N47" s="9">
        <v>0</v>
      </c>
      <c r="O47" s="9">
        <v>0</v>
      </c>
      <c r="P47" s="9"/>
      <c r="Q47" s="9">
        <f t="shared" si="0"/>
        <v>12000</v>
      </c>
      <c r="R47" s="15" t="s">
        <v>81</v>
      </c>
      <c r="S47" s="15" t="s">
        <v>276</v>
      </c>
      <c r="T47" s="15" t="s">
        <v>272</v>
      </c>
    </row>
    <row r="48" spans="1:20" s="10" customFormat="1" ht="51" x14ac:dyDescent="0.25">
      <c r="A48" s="4">
        <f t="shared" si="5"/>
        <v>38</v>
      </c>
      <c r="B48" s="20" t="s">
        <v>44</v>
      </c>
      <c r="C48" s="15" t="s">
        <v>52</v>
      </c>
      <c r="D48" s="15" t="s">
        <v>39</v>
      </c>
      <c r="E48" s="15" t="s">
        <v>236</v>
      </c>
      <c r="F48" s="15" t="s">
        <v>45</v>
      </c>
      <c r="G48" s="15" t="s">
        <v>18</v>
      </c>
      <c r="H48" s="15" t="s">
        <v>45</v>
      </c>
      <c r="I48" s="9">
        <v>12000</v>
      </c>
      <c r="J48" s="9">
        <v>0</v>
      </c>
      <c r="K48" s="9">
        <v>0</v>
      </c>
      <c r="L48" s="9">
        <v>0</v>
      </c>
      <c r="M48" s="9">
        <v>0</v>
      </c>
      <c r="N48" s="9">
        <v>0</v>
      </c>
      <c r="O48" s="9">
        <v>0</v>
      </c>
      <c r="P48" s="9"/>
      <c r="Q48" s="9">
        <f t="shared" si="0"/>
        <v>12000</v>
      </c>
      <c r="R48" s="15" t="s">
        <v>81</v>
      </c>
      <c r="S48" s="15" t="s">
        <v>330</v>
      </c>
      <c r="T48" s="15" t="s">
        <v>272</v>
      </c>
    </row>
    <row r="49" spans="1:20" s="10" customFormat="1" ht="51" x14ac:dyDescent="0.25">
      <c r="A49" s="4">
        <f t="shared" si="5"/>
        <v>39</v>
      </c>
      <c r="B49" s="20" t="s">
        <v>44</v>
      </c>
      <c r="C49" s="15" t="s">
        <v>134</v>
      </c>
      <c r="D49" s="15" t="s">
        <v>39</v>
      </c>
      <c r="E49" s="15" t="s">
        <v>237</v>
      </c>
      <c r="F49" s="15" t="s">
        <v>45</v>
      </c>
      <c r="G49" s="15" t="s">
        <v>18</v>
      </c>
      <c r="H49" s="15" t="s">
        <v>45</v>
      </c>
      <c r="I49" s="9">
        <v>12000</v>
      </c>
      <c r="J49" s="9">
        <v>0</v>
      </c>
      <c r="K49" s="9">
        <v>0</v>
      </c>
      <c r="L49" s="9">
        <v>0</v>
      </c>
      <c r="M49" s="9">
        <v>0</v>
      </c>
      <c r="N49" s="9">
        <v>0</v>
      </c>
      <c r="O49" s="9">
        <v>0</v>
      </c>
      <c r="P49" s="9"/>
      <c r="Q49" s="9">
        <f t="shared" si="0"/>
        <v>12000</v>
      </c>
      <c r="R49" s="15" t="s">
        <v>81</v>
      </c>
      <c r="S49" s="15" t="s">
        <v>277</v>
      </c>
      <c r="T49" s="15" t="s">
        <v>272</v>
      </c>
    </row>
    <row r="50" spans="1:20" s="10" customFormat="1" ht="51" x14ac:dyDescent="0.25">
      <c r="A50" s="4">
        <f t="shared" si="5"/>
        <v>40</v>
      </c>
      <c r="B50" s="20" t="s">
        <v>44</v>
      </c>
      <c r="C50" s="15" t="s">
        <v>117</v>
      </c>
      <c r="D50" s="15" t="s">
        <v>38</v>
      </c>
      <c r="E50" s="15" t="s">
        <v>238</v>
      </c>
      <c r="F50" s="15" t="s">
        <v>45</v>
      </c>
      <c r="G50" s="15" t="s">
        <v>18</v>
      </c>
      <c r="H50" s="15" t="s">
        <v>45</v>
      </c>
      <c r="I50" s="9">
        <v>7000</v>
      </c>
      <c r="J50" s="9">
        <v>0</v>
      </c>
      <c r="K50" s="9">
        <v>0</v>
      </c>
      <c r="L50" s="9">
        <v>0</v>
      </c>
      <c r="M50" s="9">
        <v>0</v>
      </c>
      <c r="N50" s="9">
        <v>0</v>
      </c>
      <c r="O50" s="9">
        <v>0</v>
      </c>
      <c r="P50" s="9"/>
      <c r="Q50" s="9">
        <f>SUM(I50:P50)</f>
        <v>7000</v>
      </c>
      <c r="R50" s="15" t="s">
        <v>81</v>
      </c>
      <c r="S50" s="15" t="s">
        <v>289</v>
      </c>
      <c r="T50" s="15" t="s">
        <v>272</v>
      </c>
    </row>
    <row r="51" spans="1:20" s="10" customFormat="1" ht="38.25" x14ac:dyDescent="0.25">
      <c r="A51" s="4">
        <f t="shared" si="5"/>
        <v>41</v>
      </c>
      <c r="B51" s="20" t="s">
        <v>44</v>
      </c>
      <c r="C51" s="15" t="s">
        <v>182</v>
      </c>
      <c r="D51" s="15" t="s">
        <v>38</v>
      </c>
      <c r="E51" s="15" t="s">
        <v>239</v>
      </c>
      <c r="F51" s="15" t="s">
        <v>45</v>
      </c>
      <c r="G51" s="15" t="s">
        <v>18</v>
      </c>
      <c r="H51" s="15" t="s">
        <v>45</v>
      </c>
      <c r="I51" s="9">
        <v>7000</v>
      </c>
      <c r="J51" s="9">
        <v>0</v>
      </c>
      <c r="K51" s="9">
        <v>0</v>
      </c>
      <c r="L51" s="9">
        <v>0</v>
      </c>
      <c r="M51" s="9">
        <v>0</v>
      </c>
      <c r="N51" s="9">
        <v>0</v>
      </c>
      <c r="O51" s="9">
        <v>0</v>
      </c>
      <c r="P51" s="9"/>
      <c r="Q51" s="9">
        <f t="shared" si="0"/>
        <v>7000</v>
      </c>
      <c r="R51" s="15" t="s">
        <v>81</v>
      </c>
      <c r="S51" s="15" t="s">
        <v>278</v>
      </c>
      <c r="T51" s="15" t="s">
        <v>272</v>
      </c>
    </row>
    <row r="52" spans="1:20" s="10" customFormat="1" ht="51" x14ac:dyDescent="0.25">
      <c r="A52" s="4">
        <f t="shared" si="5"/>
        <v>42</v>
      </c>
      <c r="B52" s="20" t="s">
        <v>44</v>
      </c>
      <c r="C52" s="15" t="s">
        <v>183</v>
      </c>
      <c r="D52" s="15" t="s">
        <v>38</v>
      </c>
      <c r="E52" s="15" t="s">
        <v>240</v>
      </c>
      <c r="F52" s="15" t="s">
        <v>45</v>
      </c>
      <c r="G52" s="15" t="s">
        <v>18</v>
      </c>
      <c r="H52" s="15" t="s">
        <v>45</v>
      </c>
      <c r="I52" s="9">
        <v>5000</v>
      </c>
      <c r="J52" s="9">
        <v>0</v>
      </c>
      <c r="K52" s="9">
        <v>0</v>
      </c>
      <c r="L52" s="9">
        <v>0</v>
      </c>
      <c r="M52" s="9">
        <v>0</v>
      </c>
      <c r="N52" s="9">
        <v>0</v>
      </c>
      <c r="O52" s="9">
        <v>0</v>
      </c>
      <c r="P52" s="9"/>
      <c r="Q52" s="9">
        <f t="shared" si="0"/>
        <v>5000</v>
      </c>
      <c r="R52" s="15" t="s">
        <v>81</v>
      </c>
      <c r="S52" s="15" t="s">
        <v>279</v>
      </c>
      <c r="T52" s="15" t="s">
        <v>272</v>
      </c>
    </row>
    <row r="53" spans="1:20" s="10" customFormat="1" ht="51" x14ac:dyDescent="0.25">
      <c r="A53" s="4">
        <f t="shared" si="5"/>
        <v>43</v>
      </c>
      <c r="B53" s="20" t="s">
        <v>44</v>
      </c>
      <c r="C53" s="15" t="s">
        <v>185</v>
      </c>
      <c r="D53" s="15" t="s">
        <v>38</v>
      </c>
      <c r="E53" s="15" t="s">
        <v>240</v>
      </c>
      <c r="F53" s="15" t="s">
        <v>45</v>
      </c>
      <c r="G53" s="15" t="s">
        <v>18</v>
      </c>
      <c r="H53" s="15" t="s">
        <v>45</v>
      </c>
      <c r="I53" s="9">
        <v>7000</v>
      </c>
      <c r="J53" s="9">
        <v>0</v>
      </c>
      <c r="K53" s="9">
        <v>0</v>
      </c>
      <c r="L53" s="9">
        <v>0</v>
      </c>
      <c r="M53" s="9">
        <v>0</v>
      </c>
      <c r="N53" s="9">
        <v>0</v>
      </c>
      <c r="O53" s="9">
        <v>0</v>
      </c>
      <c r="P53" s="9"/>
      <c r="Q53" s="9">
        <f t="shared" si="0"/>
        <v>7000</v>
      </c>
      <c r="R53" s="15" t="s">
        <v>81</v>
      </c>
      <c r="S53" s="15" t="s">
        <v>278</v>
      </c>
      <c r="T53" s="15" t="s">
        <v>272</v>
      </c>
    </row>
    <row r="54" spans="1:20" s="10" customFormat="1" ht="57" customHeight="1" x14ac:dyDescent="0.25">
      <c r="A54" s="4">
        <f t="shared" si="5"/>
        <v>44</v>
      </c>
      <c r="B54" s="20" t="s">
        <v>44</v>
      </c>
      <c r="C54" s="15" t="s">
        <v>188</v>
      </c>
      <c r="D54" s="15" t="s">
        <v>38</v>
      </c>
      <c r="E54" s="15" t="s">
        <v>240</v>
      </c>
      <c r="F54" s="15" t="s">
        <v>45</v>
      </c>
      <c r="G54" s="15" t="s">
        <v>18</v>
      </c>
      <c r="H54" s="15" t="s">
        <v>45</v>
      </c>
      <c r="I54" s="9">
        <v>7500</v>
      </c>
      <c r="J54" s="9">
        <v>0</v>
      </c>
      <c r="K54" s="9">
        <v>0</v>
      </c>
      <c r="L54" s="9">
        <v>0</v>
      </c>
      <c r="M54" s="9">
        <v>0</v>
      </c>
      <c r="N54" s="9">
        <v>0</v>
      </c>
      <c r="O54" s="9">
        <v>0</v>
      </c>
      <c r="P54" s="9"/>
      <c r="Q54" s="9">
        <f t="shared" ref="Q54" si="7">SUM(I54:P54)</f>
        <v>7500</v>
      </c>
      <c r="R54" s="15" t="s">
        <v>81</v>
      </c>
      <c r="S54" s="15" t="s">
        <v>281</v>
      </c>
      <c r="T54" s="15" t="s">
        <v>272</v>
      </c>
    </row>
    <row r="55" spans="1:20" s="10" customFormat="1" ht="57" customHeight="1" x14ac:dyDescent="0.25">
      <c r="A55" s="4">
        <f t="shared" si="5"/>
        <v>45</v>
      </c>
      <c r="B55" s="20" t="s">
        <v>44</v>
      </c>
      <c r="C55" s="15" t="s">
        <v>199</v>
      </c>
      <c r="D55" s="15" t="s">
        <v>38</v>
      </c>
      <c r="E55" s="15" t="s">
        <v>240</v>
      </c>
      <c r="F55" s="15" t="s">
        <v>45</v>
      </c>
      <c r="G55" s="15" t="s">
        <v>18</v>
      </c>
      <c r="H55" s="15" t="s">
        <v>45</v>
      </c>
      <c r="I55" s="9">
        <v>7000</v>
      </c>
      <c r="J55" s="9">
        <v>0</v>
      </c>
      <c r="K55" s="9">
        <v>0</v>
      </c>
      <c r="L55" s="9">
        <v>0</v>
      </c>
      <c r="M55" s="9">
        <v>0</v>
      </c>
      <c r="N55" s="9">
        <v>0</v>
      </c>
      <c r="O55" s="9">
        <v>0</v>
      </c>
      <c r="P55" s="9"/>
      <c r="Q55" s="9">
        <f t="shared" ref="Q55" si="8">SUM(I55:P55)</f>
        <v>7000</v>
      </c>
      <c r="R55" s="15" t="s">
        <v>81</v>
      </c>
      <c r="S55" s="15" t="s">
        <v>302</v>
      </c>
      <c r="T55" s="15" t="s">
        <v>272</v>
      </c>
    </row>
    <row r="56" spans="1:20" s="10" customFormat="1" ht="51" x14ac:dyDescent="0.25">
      <c r="A56" s="4">
        <f t="shared" si="5"/>
        <v>46</v>
      </c>
      <c r="B56" s="20" t="s">
        <v>44</v>
      </c>
      <c r="C56" s="15" t="s">
        <v>124</v>
      </c>
      <c r="D56" s="15" t="s">
        <v>38</v>
      </c>
      <c r="E56" s="15" t="s">
        <v>241</v>
      </c>
      <c r="F56" s="15" t="s">
        <v>45</v>
      </c>
      <c r="G56" s="15" t="s">
        <v>18</v>
      </c>
      <c r="H56" s="15" t="s">
        <v>45</v>
      </c>
      <c r="I56" s="9">
        <v>7000</v>
      </c>
      <c r="J56" s="9">
        <v>0</v>
      </c>
      <c r="K56" s="9">
        <v>0</v>
      </c>
      <c r="L56" s="9">
        <v>0</v>
      </c>
      <c r="M56" s="9">
        <v>0</v>
      </c>
      <c r="N56" s="9">
        <v>0</v>
      </c>
      <c r="O56" s="9">
        <v>0</v>
      </c>
      <c r="P56" s="9"/>
      <c r="Q56" s="9">
        <f>SUM(I56:P56)</f>
        <v>7000</v>
      </c>
      <c r="R56" s="15" t="s">
        <v>81</v>
      </c>
      <c r="S56" s="15" t="s">
        <v>282</v>
      </c>
      <c r="T56" s="15" t="s">
        <v>272</v>
      </c>
    </row>
    <row r="57" spans="1:20" s="10" customFormat="1" ht="50.25" customHeight="1" x14ac:dyDescent="0.25">
      <c r="A57" s="4">
        <f t="shared" si="5"/>
        <v>47</v>
      </c>
      <c r="B57" s="20" t="s">
        <v>44</v>
      </c>
      <c r="C57" s="15" t="s">
        <v>273</v>
      </c>
      <c r="D57" s="15" t="s">
        <v>38</v>
      </c>
      <c r="E57" s="15" t="s">
        <v>274</v>
      </c>
      <c r="F57" s="15" t="s">
        <v>45</v>
      </c>
      <c r="G57" s="15" t="s">
        <v>18</v>
      </c>
      <c r="H57" s="15" t="s">
        <v>45</v>
      </c>
      <c r="I57" s="9">
        <v>6000</v>
      </c>
      <c r="J57" s="9">
        <v>0</v>
      </c>
      <c r="K57" s="9">
        <v>0</v>
      </c>
      <c r="L57" s="9">
        <v>0</v>
      </c>
      <c r="M57" s="9">
        <v>0</v>
      </c>
      <c r="N57" s="9">
        <v>0</v>
      </c>
      <c r="O57" s="9">
        <v>0</v>
      </c>
      <c r="P57" s="9"/>
      <c r="Q57" s="9">
        <f>SUM(I57:P57)</f>
        <v>6000</v>
      </c>
      <c r="R57" s="15" t="s">
        <v>81</v>
      </c>
      <c r="S57" s="15" t="s">
        <v>306</v>
      </c>
      <c r="T57" s="15" t="s">
        <v>272</v>
      </c>
    </row>
    <row r="58" spans="1:20" s="10" customFormat="1" ht="63.75" x14ac:dyDescent="0.25">
      <c r="A58" s="4">
        <f t="shared" si="5"/>
        <v>48</v>
      </c>
      <c r="B58" s="20" t="s">
        <v>44</v>
      </c>
      <c r="C58" s="15" t="s">
        <v>223</v>
      </c>
      <c r="D58" s="15" t="s">
        <v>38</v>
      </c>
      <c r="E58" s="15" t="s">
        <v>232</v>
      </c>
      <c r="F58" s="15" t="s">
        <v>45</v>
      </c>
      <c r="G58" s="15" t="s">
        <v>18</v>
      </c>
      <c r="H58" s="15" t="s">
        <v>45</v>
      </c>
      <c r="I58" s="9">
        <v>4000</v>
      </c>
      <c r="J58" s="9">
        <v>0</v>
      </c>
      <c r="K58" s="9">
        <v>0</v>
      </c>
      <c r="L58" s="9">
        <v>0</v>
      </c>
      <c r="M58" s="9">
        <v>0</v>
      </c>
      <c r="N58" s="9">
        <v>0</v>
      </c>
      <c r="O58" s="9">
        <v>0</v>
      </c>
      <c r="P58" s="9"/>
      <c r="Q58" s="9">
        <f>SUM(I58:P58)</f>
        <v>4000</v>
      </c>
      <c r="R58" s="15" t="s">
        <v>81</v>
      </c>
      <c r="S58" s="15" t="s">
        <v>287</v>
      </c>
      <c r="T58" s="15" t="s">
        <v>307</v>
      </c>
    </row>
    <row r="59" spans="1:20" s="10" customFormat="1" ht="63.75" x14ac:dyDescent="0.25">
      <c r="A59" s="4">
        <f t="shared" si="5"/>
        <v>49</v>
      </c>
      <c r="B59" s="20" t="s">
        <v>44</v>
      </c>
      <c r="C59" s="15" t="s">
        <v>224</v>
      </c>
      <c r="D59" s="15" t="s">
        <v>38</v>
      </c>
      <c r="E59" s="15" t="s">
        <v>232</v>
      </c>
      <c r="F59" s="15" t="s">
        <v>45</v>
      </c>
      <c r="G59" s="15" t="s">
        <v>18</v>
      </c>
      <c r="H59" s="15" t="s">
        <v>45</v>
      </c>
      <c r="I59" s="9">
        <v>4000</v>
      </c>
      <c r="J59" s="9">
        <v>0</v>
      </c>
      <c r="K59" s="9">
        <v>0</v>
      </c>
      <c r="L59" s="9">
        <v>0</v>
      </c>
      <c r="M59" s="9">
        <v>0</v>
      </c>
      <c r="N59" s="9">
        <v>0</v>
      </c>
      <c r="O59" s="9">
        <v>0</v>
      </c>
      <c r="P59" s="9"/>
      <c r="Q59" s="9">
        <f>SUM(I59:P59)</f>
        <v>4000</v>
      </c>
      <c r="R59" s="15" t="s">
        <v>81</v>
      </c>
      <c r="S59" s="15" t="s">
        <v>305</v>
      </c>
      <c r="T59" s="15" t="s">
        <v>272</v>
      </c>
    </row>
    <row r="60" spans="1:20" s="10" customFormat="1" ht="63.75" x14ac:dyDescent="0.25">
      <c r="A60" s="4">
        <f t="shared" si="5"/>
        <v>50</v>
      </c>
      <c r="B60" s="20" t="s">
        <v>44</v>
      </c>
      <c r="C60" s="15" t="s">
        <v>54</v>
      </c>
      <c r="D60" s="15" t="s">
        <v>39</v>
      </c>
      <c r="E60" s="15" t="s">
        <v>242</v>
      </c>
      <c r="F60" s="15" t="s">
        <v>49</v>
      </c>
      <c r="G60" s="15" t="s">
        <v>18</v>
      </c>
      <c r="H60" s="15" t="s">
        <v>45</v>
      </c>
      <c r="I60" s="9">
        <v>12000</v>
      </c>
      <c r="J60" s="9">
        <v>0</v>
      </c>
      <c r="K60" s="9">
        <v>0</v>
      </c>
      <c r="L60" s="9">
        <v>0</v>
      </c>
      <c r="M60" s="9">
        <v>0</v>
      </c>
      <c r="N60" s="9">
        <v>0</v>
      </c>
      <c r="O60" s="9">
        <v>0</v>
      </c>
      <c r="P60" s="9"/>
      <c r="Q60" s="9">
        <f t="shared" si="0"/>
        <v>12000</v>
      </c>
      <c r="R60" s="15" t="s">
        <v>126</v>
      </c>
      <c r="S60" s="15" t="s">
        <v>284</v>
      </c>
      <c r="T60" s="15" t="s">
        <v>272</v>
      </c>
    </row>
    <row r="61" spans="1:20" s="10" customFormat="1" ht="57.75" customHeight="1" x14ac:dyDescent="0.25">
      <c r="A61" s="4">
        <f t="shared" si="5"/>
        <v>51</v>
      </c>
      <c r="B61" s="20" t="s">
        <v>44</v>
      </c>
      <c r="C61" s="15" t="s">
        <v>219</v>
      </c>
      <c r="D61" s="15" t="s">
        <v>38</v>
      </c>
      <c r="E61" s="15" t="s">
        <v>243</v>
      </c>
      <c r="F61" s="15" t="s">
        <v>49</v>
      </c>
      <c r="G61" s="15" t="s">
        <v>18</v>
      </c>
      <c r="H61" s="15" t="s">
        <v>45</v>
      </c>
      <c r="I61" s="9">
        <v>10000</v>
      </c>
      <c r="J61" s="9">
        <v>0</v>
      </c>
      <c r="K61" s="9">
        <v>0</v>
      </c>
      <c r="L61" s="9">
        <v>0</v>
      </c>
      <c r="M61" s="9">
        <v>0</v>
      </c>
      <c r="N61" s="9">
        <v>0</v>
      </c>
      <c r="O61" s="9">
        <v>0</v>
      </c>
      <c r="P61" s="9"/>
      <c r="Q61" s="9">
        <f t="shared" ref="Q61" si="9">SUM(I61:P61)</f>
        <v>10000</v>
      </c>
      <c r="R61" s="15" t="s">
        <v>126</v>
      </c>
      <c r="S61" s="15" t="s">
        <v>285</v>
      </c>
      <c r="T61" s="15" t="s">
        <v>272</v>
      </c>
    </row>
    <row r="62" spans="1:20" s="10" customFormat="1" ht="38.25" x14ac:dyDescent="0.25">
      <c r="A62" s="4">
        <f t="shared" si="5"/>
        <v>52</v>
      </c>
      <c r="B62" s="20" t="s">
        <v>44</v>
      </c>
      <c r="C62" s="15" t="s">
        <v>153</v>
      </c>
      <c r="D62" s="15" t="s">
        <v>38</v>
      </c>
      <c r="E62" s="15" t="s">
        <v>244</v>
      </c>
      <c r="F62" s="15" t="s">
        <v>49</v>
      </c>
      <c r="G62" s="15" t="s">
        <v>18</v>
      </c>
      <c r="H62" s="15" t="s">
        <v>45</v>
      </c>
      <c r="I62" s="9">
        <v>7000</v>
      </c>
      <c r="J62" s="9">
        <v>0</v>
      </c>
      <c r="K62" s="9">
        <v>0</v>
      </c>
      <c r="L62" s="9">
        <v>0</v>
      </c>
      <c r="M62" s="9">
        <v>0</v>
      </c>
      <c r="N62" s="9">
        <v>0</v>
      </c>
      <c r="O62" s="9">
        <v>0</v>
      </c>
      <c r="P62" s="9"/>
      <c r="Q62" s="9">
        <f t="shared" si="0"/>
        <v>7000</v>
      </c>
      <c r="R62" s="15" t="s">
        <v>126</v>
      </c>
      <c r="S62" s="15" t="s">
        <v>326</v>
      </c>
      <c r="T62" s="15" t="s">
        <v>272</v>
      </c>
    </row>
    <row r="63" spans="1:20" s="10" customFormat="1" ht="51" x14ac:dyDescent="0.25">
      <c r="A63" s="4">
        <f t="shared" si="5"/>
        <v>53</v>
      </c>
      <c r="B63" s="20" t="s">
        <v>44</v>
      </c>
      <c r="C63" s="15" t="s">
        <v>53</v>
      </c>
      <c r="D63" s="15" t="s">
        <v>39</v>
      </c>
      <c r="E63" s="15" t="s">
        <v>245</v>
      </c>
      <c r="F63" s="15" t="s">
        <v>49</v>
      </c>
      <c r="G63" s="15" t="s">
        <v>155</v>
      </c>
      <c r="H63" s="15" t="s">
        <v>45</v>
      </c>
      <c r="I63" s="9">
        <v>12000</v>
      </c>
      <c r="J63" s="9">
        <v>0</v>
      </c>
      <c r="K63" s="9">
        <v>0</v>
      </c>
      <c r="L63" s="9">
        <v>0</v>
      </c>
      <c r="M63" s="9">
        <v>0</v>
      </c>
      <c r="N63" s="9">
        <v>0</v>
      </c>
      <c r="O63" s="9">
        <v>0</v>
      </c>
      <c r="P63" s="9"/>
      <c r="Q63" s="9">
        <f t="shared" si="0"/>
        <v>12000</v>
      </c>
      <c r="R63" s="15" t="s">
        <v>126</v>
      </c>
      <c r="S63" s="15" t="s">
        <v>284</v>
      </c>
      <c r="T63" s="15" t="s">
        <v>272</v>
      </c>
    </row>
    <row r="64" spans="1:20" s="10" customFormat="1" ht="51" x14ac:dyDescent="0.25">
      <c r="A64" s="4">
        <f t="shared" si="5"/>
        <v>54</v>
      </c>
      <c r="B64" s="20" t="s">
        <v>44</v>
      </c>
      <c r="C64" s="15" t="s">
        <v>142</v>
      </c>
      <c r="D64" s="15" t="s">
        <v>39</v>
      </c>
      <c r="E64" s="15" t="s">
        <v>245</v>
      </c>
      <c r="F64" s="15" t="s">
        <v>49</v>
      </c>
      <c r="G64" s="15" t="s">
        <v>37</v>
      </c>
      <c r="H64" s="15" t="s">
        <v>45</v>
      </c>
      <c r="I64" s="9">
        <v>12000</v>
      </c>
      <c r="J64" s="9">
        <v>0</v>
      </c>
      <c r="K64" s="9">
        <v>0</v>
      </c>
      <c r="L64" s="9">
        <v>0</v>
      </c>
      <c r="M64" s="9">
        <v>0</v>
      </c>
      <c r="N64" s="9">
        <v>0</v>
      </c>
      <c r="O64" s="9">
        <v>0</v>
      </c>
      <c r="P64" s="9"/>
      <c r="Q64" s="9">
        <f t="shared" si="0"/>
        <v>12000</v>
      </c>
      <c r="R64" s="15" t="s">
        <v>126</v>
      </c>
      <c r="S64" s="15" t="s">
        <v>284</v>
      </c>
      <c r="T64" s="15" t="s">
        <v>272</v>
      </c>
    </row>
    <row r="65" spans="1:20" s="10" customFormat="1" ht="56.25" customHeight="1" x14ac:dyDescent="0.25">
      <c r="A65" s="4">
        <f t="shared" si="5"/>
        <v>55</v>
      </c>
      <c r="B65" s="20" t="s">
        <v>44</v>
      </c>
      <c r="C65" s="15" t="s">
        <v>220</v>
      </c>
      <c r="D65" s="15" t="s">
        <v>39</v>
      </c>
      <c r="E65" s="15" t="s">
        <v>245</v>
      </c>
      <c r="F65" s="15" t="s">
        <v>49</v>
      </c>
      <c r="G65" s="15" t="s">
        <v>18</v>
      </c>
      <c r="H65" s="15" t="s">
        <v>45</v>
      </c>
      <c r="I65" s="9">
        <v>12000</v>
      </c>
      <c r="J65" s="9">
        <v>0</v>
      </c>
      <c r="K65" s="9">
        <v>0</v>
      </c>
      <c r="L65" s="9">
        <v>0</v>
      </c>
      <c r="M65" s="9">
        <v>0</v>
      </c>
      <c r="N65" s="9">
        <v>0</v>
      </c>
      <c r="O65" s="9">
        <v>0</v>
      </c>
      <c r="P65" s="9"/>
      <c r="Q65" s="9">
        <f t="shared" ref="Q65" si="10">SUM(I65:P65)</f>
        <v>12000</v>
      </c>
      <c r="R65" s="15" t="s">
        <v>126</v>
      </c>
      <c r="S65" s="15" t="s">
        <v>303</v>
      </c>
      <c r="T65" s="15" t="s">
        <v>272</v>
      </c>
    </row>
    <row r="66" spans="1:20" s="10" customFormat="1" ht="38.25" x14ac:dyDescent="0.25">
      <c r="A66" s="4">
        <f t="shared" si="5"/>
        <v>56</v>
      </c>
      <c r="B66" s="20" t="s">
        <v>44</v>
      </c>
      <c r="C66" s="15" t="s">
        <v>55</v>
      </c>
      <c r="D66" s="15" t="s">
        <v>38</v>
      </c>
      <c r="E66" s="15" t="s">
        <v>246</v>
      </c>
      <c r="F66" s="15" t="s">
        <v>49</v>
      </c>
      <c r="G66" s="15" t="s">
        <v>192</v>
      </c>
      <c r="H66" s="15" t="s">
        <v>45</v>
      </c>
      <c r="I66" s="9">
        <v>10000</v>
      </c>
      <c r="J66" s="9">
        <v>0</v>
      </c>
      <c r="K66" s="9">
        <v>0</v>
      </c>
      <c r="L66" s="9">
        <v>0</v>
      </c>
      <c r="M66" s="9">
        <v>0</v>
      </c>
      <c r="N66" s="9">
        <v>0</v>
      </c>
      <c r="O66" s="9">
        <v>0</v>
      </c>
      <c r="P66" s="9"/>
      <c r="Q66" s="9">
        <f t="shared" si="0"/>
        <v>10000</v>
      </c>
      <c r="R66" s="15" t="s">
        <v>126</v>
      </c>
      <c r="S66" s="15" t="s">
        <v>285</v>
      </c>
      <c r="T66" s="15" t="s">
        <v>272</v>
      </c>
    </row>
    <row r="67" spans="1:20" s="10" customFormat="1" ht="38.25" x14ac:dyDescent="0.25">
      <c r="A67" s="4">
        <f t="shared" si="5"/>
        <v>57</v>
      </c>
      <c r="B67" s="20" t="s">
        <v>44</v>
      </c>
      <c r="C67" s="15" t="s">
        <v>195</v>
      </c>
      <c r="D67" s="15" t="s">
        <v>38</v>
      </c>
      <c r="E67" s="15" t="s">
        <v>246</v>
      </c>
      <c r="F67" s="15" t="s">
        <v>49</v>
      </c>
      <c r="G67" s="15" t="s">
        <v>120</v>
      </c>
      <c r="H67" s="15" t="s">
        <v>45</v>
      </c>
      <c r="I67" s="9">
        <v>8000</v>
      </c>
      <c r="J67" s="9">
        <v>0</v>
      </c>
      <c r="K67" s="9">
        <v>0</v>
      </c>
      <c r="L67" s="9">
        <v>0</v>
      </c>
      <c r="M67" s="9">
        <v>0</v>
      </c>
      <c r="N67" s="9">
        <v>0</v>
      </c>
      <c r="O67" s="9">
        <v>0</v>
      </c>
      <c r="P67" s="9"/>
      <c r="Q67" s="9">
        <f t="shared" ref="Q67" si="11">SUM(I67:P67)</f>
        <v>8000</v>
      </c>
      <c r="R67" s="15" t="s">
        <v>126</v>
      </c>
      <c r="S67" s="15" t="s">
        <v>308</v>
      </c>
      <c r="T67" s="15" t="s">
        <v>272</v>
      </c>
    </row>
    <row r="68" spans="1:20" s="10" customFormat="1" ht="38.25" x14ac:dyDescent="0.25">
      <c r="A68" s="4">
        <f t="shared" si="5"/>
        <v>58</v>
      </c>
      <c r="B68" s="20" t="s">
        <v>44</v>
      </c>
      <c r="C68" s="15" t="s">
        <v>167</v>
      </c>
      <c r="D68" s="15" t="s">
        <v>38</v>
      </c>
      <c r="E68" s="15" t="s">
        <v>246</v>
      </c>
      <c r="F68" s="15" t="s">
        <v>49</v>
      </c>
      <c r="G68" s="15" t="s">
        <v>139</v>
      </c>
      <c r="H68" s="15" t="s">
        <v>45</v>
      </c>
      <c r="I68" s="29">
        <v>7000</v>
      </c>
      <c r="J68" s="9">
        <v>0</v>
      </c>
      <c r="K68" s="9">
        <v>0</v>
      </c>
      <c r="L68" s="9">
        <v>0</v>
      </c>
      <c r="M68" s="9">
        <v>0</v>
      </c>
      <c r="N68" s="9">
        <v>0</v>
      </c>
      <c r="O68" s="9">
        <v>0</v>
      </c>
      <c r="P68" s="9"/>
      <c r="Q68" s="9">
        <f>SUM(I68:P68)</f>
        <v>7000</v>
      </c>
      <c r="R68" s="15" t="s">
        <v>126</v>
      </c>
      <c r="S68" s="15" t="s">
        <v>280</v>
      </c>
      <c r="T68" s="15" t="s">
        <v>272</v>
      </c>
    </row>
    <row r="69" spans="1:20" s="10" customFormat="1" ht="51" x14ac:dyDescent="0.25">
      <c r="A69" s="4">
        <f t="shared" si="5"/>
        <v>59</v>
      </c>
      <c r="B69" s="20" t="s">
        <v>44</v>
      </c>
      <c r="C69" s="15" t="s">
        <v>137</v>
      </c>
      <c r="D69" s="15" t="s">
        <v>38</v>
      </c>
      <c r="E69" s="15" t="s">
        <v>247</v>
      </c>
      <c r="F69" s="15" t="s">
        <v>49</v>
      </c>
      <c r="G69" s="15" t="s">
        <v>37</v>
      </c>
      <c r="H69" s="15" t="s">
        <v>45</v>
      </c>
      <c r="I69" s="9">
        <v>4000</v>
      </c>
      <c r="J69" s="9">
        <v>0</v>
      </c>
      <c r="K69" s="9">
        <v>0</v>
      </c>
      <c r="L69" s="9">
        <v>0</v>
      </c>
      <c r="M69" s="9">
        <v>0</v>
      </c>
      <c r="N69" s="9">
        <v>0</v>
      </c>
      <c r="O69" s="9">
        <v>0</v>
      </c>
      <c r="P69" s="9"/>
      <c r="Q69" s="9">
        <f t="shared" si="0"/>
        <v>4000</v>
      </c>
      <c r="R69" s="15" t="s">
        <v>126</v>
      </c>
      <c r="S69" s="15" t="s">
        <v>286</v>
      </c>
      <c r="T69" s="15" t="s">
        <v>272</v>
      </c>
    </row>
    <row r="70" spans="1:20" s="10" customFormat="1" ht="51" x14ac:dyDescent="0.25">
      <c r="A70" s="4">
        <f t="shared" si="5"/>
        <v>60</v>
      </c>
      <c r="B70" s="20" t="s">
        <v>44</v>
      </c>
      <c r="C70" s="15" t="s">
        <v>60</v>
      </c>
      <c r="D70" s="15" t="s">
        <v>38</v>
      </c>
      <c r="E70" s="15" t="s">
        <v>247</v>
      </c>
      <c r="F70" s="15" t="s">
        <v>49</v>
      </c>
      <c r="G70" s="15" t="s">
        <v>37</v>
      </c>
      <c r="H70" s="15" t="s">
        <v>45</v>
      </c>
      <c r="I70" s="9">
        <v>4000</v>
      </c>
      <c r="J70" s="9">
        <v>0</v>
      </c>
      <c r="K70" s="9">
        <v>0</v>
      </c>
      <c r="L70" s="9">
        <v>0</v>
      </c>
      <c r="M70" s="9">
        <v>0</v>
      </c>
      <c r="N70" s="9">
        <v>0</v>
      </c>
      <c r="O70" s="9">
        <v>0</v>
      </c>
      <c r="P70" s="9"/>
      <c r="Q70" s="9">
        <f t="shared" si="0"/>
        <v>4000</v>
      </c>
      <c r="R70" s="15" t="s">
        <v>126</v>
      </c>
      <c r="S70" s="15" t="s">
        <v>286</v>
      </c>
      <c r="T70" s="15" t="s">
        <v>272</v>
      </c>
    </row>
    <row r="71" spans="1:20" s="10" customFormat="1" ht="51" x14ac:dyDescent="0.25">
      <c r="A71" s="4">
        <f t="shared" si="5"/>
        <v>61</v>
      </c>
      <c r="B71" s="20" t="s">
        <v>44</v>
      </c>
      <c r="C71" s="15" t="s">
        <v>116</v>
      </c>
      <c r="D71" s="15" t="s">
        <v>38</v>
      </c>
      <c r="E71" s="15" t="s">
        <v>247</v>
      </c>
      <c r="F71" s="15" t="s">
        <v>49</v>
      </c>
      <c r="G71" s="15" t="s">
        <v>37</v>
      </c>
      <c r="H71" s="15" t="s">
        <v>45</v>
      </c>
      <c r="I71" s="9">
        <v>4000</v>
      </c>
      <c r="J71" s="9">
        <v>0</v>
      </c>
      <c r="K71" s="9">
        <v>0</v>
      </c>
      <c r="L71" s="9">
        <v>0</v>
      </c>
      <c r="M71" s="9">
        <v>0</v>
      </c>
      <c r="N71" s="9">
        <v>0</v>
      </c>
      <c r="O71" s="9">
        <v>0</v>
      </c>
      <c r="P71" s="9"/>
      <c r="Q71" s="9">
        <f t="shared" si="0"/>
        <v>4000</v>
      </c>
      <c r="R71" s="15" t="s">
        <v>126</v>
      </c>
      <c r="S71" s="15" t="s">
        <v>287</v>
      </c>
      <c r="T71" s="15" t="s">
        <v>272</v>
      </c>
    </row>
    <row r="72" spans="1:20" s="10" customFormat="1" ht="51" x14ac:dyDescent="0.25">
      <c r="A72" s="4">
        <f t="shared" si="5"/>
        <v>62</v>
      </c>
      <c r="B72" s="20" t="s">
        <v>44</v>
      </c>
      <c r="C72" s="15" t="s">
        <v>101</v>
      </c>
      <c r="D72" s="15" t="s">
        <v>38</v>
      </c>
      <c r="E72" s="15" t="s">
        <v>247</v>
      </c>
      <c r="F72" s="15" t="s">
        <v>49</v>
      </c>
      <c r="G72" s="15" t="s">
        <v>37</v>
      </c>
      <c r="H72" s="15" t="s">
        <v>45</v>
      </c>
      <c r="I72" s="9">
        <v>4000</v>
      </c>
      <c r="J72" s="9">
        <v>0</v>
      </c>
      <c r="K72" s="9">
        <v>0</v>
      </c>
      <c r="L72" s="9">
        <v>0</v>
      </c>
      <c r="M72" s="9">
        <v>0</v>
      </c>
      <c r="N72" s="9">
        <v>0</v>
      </c>
      <c r="O72" s="9">
        <v>0</v>
      </c>
      <c r="P72" s="9"/>
      <c r="Q72" s="9">
        <f t="shared" si="0"/>
        <v>4000</v>
      </c>
      <c r="R72" s="15" t="s">
        <v>126</v>
      </c>
      <c r="S72" s="15" t="s">
        <v>287</v>
      </c>
      <c r="T72" s="15" t="s">
        <v>272</v>
      </c>
    </row>
    <row r="73" spans="1:20" s="10" customFormat="1" ht="51" x14ac:dyDescent="0.25">
      <c r="A73" s="4">
        <f t="shared" si="5"/>
        <v>63</v>
      </c>
      <c r="B73" s="20" t="s">
        <v>44</v>
      </c>
      <c r="C73" s="15" t="s">
        <v>143</v>
      </c>
      <c r="D73" s="15" t="s">
        <v>38</v>
      </c>
      <c r="E73" s="15" t="s">
        <v>247</v>
      </c>
      <c r="F73" s="15" t="s">
        <v>49</v>
      </c>
      <c r="G73" s="15" t="s">
        <v>37</v>
      </c>
      <c r="H73" s="15" t="s">
        <v>45</v>
      </c>
      <c r="I73" s="9">
        <v>4000</v>
      </c>
      <c r="J73" s="9">
        <v>0</v>
      </c>
      <c r="K73" s="9">
        <v>0</v>
      </c>
      <c r="L73" s="9">
        <v>0</v>
      </c>
      <c r="M73" s="9">
        <v>0</v>
      </c>
      <c r="N73" s="9">
        <v>0</v>
      </c>
      <c r="O73" s="9">
        <v>0</v>
      </c>
      <c r="P73" s="9"/>
      <c r="Q73" s="9">
        <f t="shared" ref="Q73:Q138" si="12">SUM(I73:P73)</f>
        <v>4000</v>
      </c>
      <c r="R73" s="15" t="s">
        <v>126</v>
      </c>
      <c r="S73" s="15" t="s">
        <v>288</v>
      </c>
      <c r="T73" s="15" t="s">
        <v>272</v>
      </c>
    </row>
    <row r="74" spans="1:20" s="10" customFormat="1" ht="51" x14ac:dyDescent="0.25">
      <c r="A74" s="4">
        <f t="shared" si="5"/>
        <v>64</v>
      </c>
      <c r="B74" s="20" t="s">
        <v>44</v>
      </c>
      <c r="C74" s="15" t="s">
        <v>144</v>
      </c>
      <c r="D74" s="15" t="s">
        <v>38</v>
      </c>
      <c r="E74" s="15" t="s">
        <v>247</v>
      </c>
      <c r="F74" s="15" t="s">
        <v>49</v>
      </c>
      <c r="G74" s="15" t="s">
        <v>37</v>
      </c>
      <c r="H74" s="15" t="s">
        <v>45</v>
      </c>
      <c r="I74" s="9">
        <v>4000</v>
      </c>
      <c r="J74" s="9">
        <v>0</v>
      </c>
      <c r="K74" s="9">
        <v>0</v>
      </c>
      <c r="L74" s="9">
        <v>0</v>
      </c>
      <c r="M74" s="9">
        <v>0</v>
      </c>
      <c r="N74" s="9">
        <v>0</v>
      </c>
      <c r="O74" s="9">
        <v>0</v>
      </c>
      <c r="P74" s="9"/>
      <c r="Q74" s="9">
        <f t="shared" si="12"/>
        <v>4000</v>
      </c>
      <c r="R74" s="15" t="s">
        <v>126</v>
      </c>
      <c r="S74" s="15" t="s">
        <v>286</v>
      </c>
      <c r="T74" s="15" t="s">
        <v>272</v>
      </c>
    </row>
    <row r="75" spans="1:20" s="10" customFormat="1" ht="51" x14ac:dyDescent="0.25">
      <c r="A75" s="4">
        <f t="shared" si="5"/>
        <v>65</v>
      </c>
      <c r="B75" s="20" t="s">
        <v>44</v>
      </c>
      <c r="C75" s="15" t="s">
        <v>174</v>
      </c>
      <c r="D75" s="15" t="s">
        <v>38</v>
      </c>
      <c r="E75" s="15" t="s">
        <v>247</v>
      </c>
      <c r="F75" s="15" t="s">
        <v>49</v>
      </c>
      <c r="G75" s="15" t="s">
        <v>37</v>
      </c>
      <c r="H75" s="15" t="s">
        <v>45</v>
      </c>
      <c r="I75" s="9">
        <v>4000</v>
      </c>
      <c r="J75" s="9">
        <v>0</v>
      </c>
      <c r="K75" s="9">
        <v>0</v>
      </c>
      <c r="L75" s="9">
        <v>0</v>
      </c>
      <c r="M75" s="9">
        <v>0</v>
      </c>
      <c r="N75" s="9">
        <v>0</v>
      </c>
      <c r="O75" s="9">
        <v>0</v>
      </c>
      <c r="P75" s="9"/>
      <c r="Q75" s="9">
        <f t="shared" si="12"/>
        <v>4000</v>
      </c>
      <c r="R75" s="15" t="s">
        <v>126</v>
      </c>
      <c r="S75" s="15" t="s">
        <v>287</v>
      </c>
      <c r="T75" s="15" t="s">
        <v>272</v>
      </c>
    </row>
    <row r="76" spans="1:20" s="10" customFormat="1" ht="51" x14ac:dyDescent="0.25">
      <c r="A76" s="4">
        <f t="shared" si="5"/>
        <v>66</v>
      </c>
      <c r="B76" s="20" t="s">
        <v>44</v>
      </c>
      <c r="C76" s="15" t="s">
        <v>119</v>
      </c>
      <c r="D76" s="15" t="s">
        <v>38</v>
      </c>
      <c r="E76" s="15" t="s">
        <v>247</v>
      </c>
      <c r="F76" s="15" t="s">
        <v>49</v>
      </c>
      <c r="G76" s="15" t="s">
        <v>121</v>
      </c>
      <c r="H76" s="15" t="s">
        <v>45</v>
      </c>
      <c r="I76" s="9">
        <v>4000</v>
      </c>
      <c r="J76" s="9">
        <v>0</v>
      </c>
      <c r="K76" s="9">
        <v>0</v>
      </c>
      <c r="L76" s="9">
        <v>0</v>
      </c>
      <c r="M76" s="9">
        <v>0</v>
      </c>
      <c r="N76" s="9">
        <v>0</v>
      </c>
      <c r="O76" s="9">
        <v>0</v>
      </c>
      <c r="P76" s="9"/>
      <c r="Q76" s="9">
        <f t="shared" si="12"/>
        <v>4000</v>
      </c>
      <c r="R76" s="15" t="s">
        <v>126</v>
      </c>
      <c r="S76" s="15" t="s">
        <v>287</v>
      </c>
      <c r="T76" s="15" t="s">
        <v>272</v>
      </c>
    </row>
    <row r="77" spans="1:20" s="10" customFormat="1" ht="51" x14ac:dyDescent="0.25">
      <c r="A77" s="4">
        <f t="shared" si="5"/>
        <v>67</v>
      </c>
      <c r="B77" s="20" t="s">
        <v>44</v>
      </c>
      <c r="C77" s="15" t="s">
        <v>225</v>
      </c>
      <c r="D77" s="15" t="s">
        <v>38</v>
      </c>
      <c r="E77" s="15" t="s">
        <v>247</v>
      </c>
      <c r="F77" s="15" t="s">
        <v>49</v>
      </c>
      <c r="G77" s="15" t="s">
        <v>121</v>
      </c>
      <c r="H77" s="15" t="s">
        <v>45</v>
      </c>
      <c r="I77" s="9">
        <v>4000</v>
      </c>
      <c r="J77" s="9">
        <v>0</v>
      </c>
      <c r="K77" s="9">
        <v>0</v>
      </c>
      <c r="L77" s="9">
        <v>0</v>
      </c>
      <c r="M77" s="9">
        <v>0</v>
      </c>
      <c r="N77" s="9">
        <v>0</v>
      </c>
      <c r="O77" s="9">
        <v>0</v>
      </c>
      <c r="P77" s="9"/>
      <c r="Q77" s="9">
        <f t="shared" si="12"/>
        <v>4000</v>
      </c>
      <c r="R77" s="15" t="s">
        <v>126</v>
      </c>
      <c r="S77" s="15" t="s">
        <v>287</v>
      </c>
      <c r="T77" s="15" t="s">
        <v>272</v>
      </c>
    </row>
    <row r="78" spans="1:20" s="10" customFormat="1" ht="51" x14ac:dyDescent="0.25">
      <c r="A78" s="4">
        <f t="shared" si="5"/>
        <v>68</v>
      </c>
      <c r="B78" s="20" t="s">
        <v>44</v>
      </c>
      <c r="C78" s="15" t="s">
        <v>105</v>
      </c>
      <c r="D78" s="15" t="s">
        <v>38</v>
      </c>
      <c r="E78" s="15" t="s">
        <v>247</v>
      </c>
      <c r="F78" s="15" t="s">
        <v>49</v>
      </c>
      <c r="G78" s="15" t="s">
        <v>110</v>
      </c>
      <c r="H78" s="15" t="s">
        <v>45</v>
      </c>
      <c r="I78" s="9">
        <v>4000</v>
      </c>
      <c r="J78" s="9">
        <v>0</v>
      </c>
      <c r="K78" s="9">
        <v>0</v>
      </c>
      <c r="L78" s="9">
        <v>0</v>
      </c>
      <c r="M78" s="9">
        <v>0</v>
      </c>
      <c r="N78" s="9">
        <v>0</v>
      </c>
      <c r="O78" s="9">
        <v>0</v>
      </c>
      <c r="P78" s="9"/>
      <c r="Q78" s="9">
        <f t="shared" si="12"/>
        <v>4000</v>
      </c>
      <c r="R78" s="15" t="s">
        <v>126</v>
      </c>
      <c r="S78" s="15" t="s">
        <v>287</v>
      </c>
      <c r="T78" s="15" t="s">
        <v>272</v>
      </c>
    </row>
    <row r="79" spans="1:20" s="10" customFormat="1" ht="51" x14ac:dyDescent="0.25">
      <c r="A79" s="4">
        <f t="shared" si="5"/>
        <v>69</v>
      </c>
      <c r="B79" s="20" t="s">
        <v>44</v>
      </c>
      <c r="C79" s="15" t="s">
        <v>111</v>
      </c>
      <c r="D79" s="15" t="s">
        <v>38</v>
      </c>
      <c r="E79" s="15" t="s">
        <v>247</v>
      </c>
      <c r="F79" s="15" t="s">
        <v>49</v>
      </c>
      <c r="G79" s="15" t="s">
        <v>110</v>
      </c>
      <c r="H79" s="15" t="s">
        <v>45</v>
      </c>
      <c r="I79" s="9">
        <v>4000</v>
      </c>
      <c r="J79" s="9">
        <v>0</v>
      </c>
      <c r="K79" s="9">
        <v>0</v>
      </c>
      <c r="L79" s="9">
        <v>0</v>
      </c>
      <c r="M79" s="9">
        <v>0</v>
      </c>
      <c r="N79" s="9">
        <v>0</v>
      </c>
      <c r="O79" s="9">
        <v>0</v>
      </c>
      <c r="P79" s="9"/>
      <c r="Q79" s="9">
        <f t="shared" si="12"/>
        <v>4000</v>
      </c>
      <c r="R79" s="15" t="s">
        <v>126</v>
      </c>
      <c r="S79" s="15" t="s">
        <v>287</v>
      </c>
      <c r="T79" s="15" t="s">
        <v>272</v>
      </c>
    </row>
    <row r="80" spans="1:20" s="10" customFormat="1" ht="51" x14ac:dyDescent="0.25">
      <c r="A80" s="4">
        <f t="shared" si="5"/>
        <v>70</v>
      </c>
      <c r="B80" s="20" t="s">
        <v>44</v>
      </c>
      <c r="C80" s="15" t="s">
        <v>149</v>
      </c>
      <c r="D80" s="15" t="s">
        <v>38</v>
      </c>
      <c r="E80" s="15" t="s">
        <v>247</v>
      </c>
      <c r="F80" s="15" t="s">
        <v>49</v>
      </c>
      <c r="G80" s="15" t="s">
        <v>189</v>
      </c>
      <c r="H80" s="15" t="s">
        <v>45</v>
      </c>
      <c r="I80" s="9">
        <v>4000</v>
      </c>
      <c r="J80" s="9">
        <v>0</v>
      </c>
      <c r="K80" s="9">
        <v>0</v>
      </c>
      <c r="L80" s="9">
        <v>0</v>
      </c>
      <c r="M80" s="9">
        <v>0</v>
      </c>
      <c r="N80" s="9">
        <v>0</v>
      </c>
      <c r="O80" s="9">
        <v>0</v>
      </c>
      <c r="P80" s="9"/>
      <c r="Q80" s="9">
        <f t="shared" si="12"/>
        <v>4000</v>
      </c>
      <c r="R80" s="15" t="s">
        <v>126</v>
      </c>
      <c r="S80" s="15" t="s">
        <v>287</v>
      </c>
      <c r="T80" s="15" t="s">
        <v>272</v>
      </c>
    </row>
    <row r="81" spans="1:20" s="10" customFormat="1" ht="51" x14ac:dyDescent="0.25">
      <c r="A81" s="4">
        <f t="shared" si="5"/>
        <v>71</v>
      </c>
      <c r="B81" s="20" t="s">
        <v>44</v>
      </c>
      <c r="C81" s="15" t="s">
        <v>131</v>
      </c>
      <c r="D81" s="15" t="s">
        <v>38</v>
      </c>
      <c r="E81" s="15" t="s">
        <v>247</v>
      </c>
      <c r="F81" s="23" t="s">
        <v>49</v>
      </c>
      <c r="G81" s="15" t="s">
        <v>110</v>
      </c>
      <c r="H81" s="24" t="s">
        <v>45</v>
      </c>
      <c r="I81" s="9">
        <v>4000</v>
      </c>
      <c r="J81" s="9">
        <v>0</v>
      </c>
      <c r="K81" s="9">
        <v>0</v>
      </c>
      <c r="L81" s="9">
        <v>0</v>
      </c>
      <c r="M81" s="9">
        <v>0</v>
      </c>
      <c r="N81" s="9">
        <v>0</v>
      </c>
      <c r="O81" s="9">
        <v>0</v>
      </c>
      <c r="P81" s="9"/>
      <c r="Q81" s="9">
        <f t="shared" si="12"/>
        <v>4000</v>
      </c>
      <c r="R81" s="15" t="s">
        <v>126</v>
      </c>
      <c r="S81" s="15" t="s">
        <v>279</v>
      </c>
      <c r="T81" s="15" t="s">
        <v>272</v>
      </c>
    </row>
    <row r="82" spans="1:20" s="10" customFormat="1" ht="54" customHeight="1" x14ac:dyDescent="0.25">
      <c r="A82" s="4">
        <f t="shared" si="5"/>
        <v>72</v>
      </c>
      <c r="B82" s="20" t="s">
        <v>44</v>
      </c>
      <c r="C82" s="15" t="s">
        <v>226</v>
      </c>
      <c r="D82" s="15" t="s">
        <v>38</v>
      </c>
      <c r="E82" s="15" t="s">
        <v>247</v>
      </c>
      <c r="F82" s="23" t="s">
        <v>49</v>
      </c>
      <c r="G82" s="15" t="s">
        <v>110</v>
      </c>
      <c r="H82" s="24" t="s">
        <v>45</v>
      </c>
      <c r="I82" s="9">
        <v>4000</v>
      </c>
      <c r="J82" s="9">
        <v>0</v>
      </c>
      <c r="K82" s="9">
        <v>0</v>
      </c>
      <c r="L82" s="9">
        <v>0</v>
      </c>
      <c r="M82" s="9">
        <v>0</v>
      </c>
      <c r="N82" s="9">
        <v>0</v>
      </c>
      <c r="O82" s="9">
        <v>0</v>
      </c>
      <c r="P82" s="9"/>
      <c r="Q82" s="9">
        <f t="shared" ref="Q82:Q87" si="13">SUM(I82:P82)</f>
        <v>4000</v>
      </c>
      <c r="R82" s="15" t="s">
        <v>126</v>
      </c>
      <c r="S82" s="15" t="s">
        <v>306</v>
      </c>
      <c r="T82" s="15" t="s">
        <v>272</v>
      </c>
    </row>
    <row r="83" spans="1:20" s="10" customFormat="1" ht="51" x14ac:dyDescent="0.25">
      <c r="A83" s="4">
        <f t="shared" si="5"/>
        <v>73</v>
      </c>
      <c r="B83" s="20" t="s">
        <v>44</v>
      </c>
      <c r="C83" s="15" t="s">
        <v>193</v>
      </c>
      <c r="D83" s="15" t="s">
        <v>38</v>
      </c>
      <c r="E83" s="15" t="s">
        <v>247</v>
      </c>
      <c r="F83" s="23" t="s">
        <v>49</v>
      </c>
      <c r="G83" s="15" t="s">
        <v>37</v>
      </c>
      <c r="H83" s="24" t="s">
        <v>45</v>
      </c>
      <c r="I83" s="9">
        <v>4000</v>
      </c>
      <c r="J83" s="9">
        <v>0</v>
      </c>
      <c r="K83" s="9">
        <v>0</v>
      </c>
      <c r="L83" s="9">
        <v>0</v>
      </c>
      <c r="M83" s="9">
        <v>0</v>
      </c>
      <c r="N83" s="9">
        <v>0</v>
      </c>
      <c r="O83" s="9">
        <v>0</v>
      </c>
      <c r="P83" s="9"/>
      <c r="Q83" s="9">
        <f t="shared" si="13"/>
        <v>4000</v>
      </c>
      <c r="R83" s="15" t="s">
        <v>126</v>
      </c>
      <c r="S83" s="15" t="s">
        <v>301</v>
      </c>
      <c r="T83" s="15" t="s">
        <v>272</v>
      </c>
    </row>
    <row r="84" spans="1:20" s="10" customFormat="1" ht="51" x14ac:dyDescent="0.25">
      <c r="A84" s="4">
        <f t="shared" si="5"/>
        <v>74</v>
      </c>
      <c r="B84" s="20" t="s">
        <v>44</v>
      </c>
      <c r="C84" s="15" t="s">
        <v>194</v>
      </c>
      <c r="D84" s="15" t="s">
        <v>38</v>
      </c>
      <c r="E84" s="15" t="s">
        <v>247</v>
      </c>
      <c r="F84" s="23" t="s">
        <v>49</v>
      </c>
      <c r="G84" s="15" t="s">
        <v>121</v>
      </c>
      <c r="H84" s="24" t="s">
        <v>45</v>
      </c>
      <c r="I84" s="9">
        <v>4000</v>
      </c>
      <c r="J84" s="9">
        <v>0</v>
      </c>
      <c r="K84" s="9">
        <v>0</v>
      </c>
      <c r="L84" s="9">
        <v>0</v>
      </c>
      <c r="M84" s="9">
        <v>0</v>
      </c>
      <c r="N84" s="9">
        <v>0</v>
      </c>
      <c r="O84" s="9">
        <v>0</v>
      </c>
      <c r="P84" s="9"/>
      <c r="Q84" s="9">
        <f t="shared" si="13"/>
        <v>4000</v>
      </c>
      <c r="R84" s="15" t="s">
        <v>126</v>
      </c>
      <c r="S84" s="15" t="s">
        <v>305</v>
      </c>
      <c r="T84" s="15" t="s">
        <v>272</v>
      </c>
    </row>
    <row r="85" spans="1:20" s="10" customFormat="1" ht="51" x14ac:dyDescent="0.25">
      <c r="A85" s="4">
        <f t="shared" si="5"/>
        <v>75</v>
      </c>
      <c r="B85" s="20" t="s">
        <v>44</v>
      </c>
      <c r="C85" s="15" t="s">
        <v>227</v>
      </c>
      <c r="D85" s="15" t="s">
        <v>38</v>
      </c>
      <c r="E85" s="15" t="s">
        <v>247</v>
      </c>
      <c r="F85" s="23" t="s">
        <v>49</v>
      </c>
      <c r="G85" s="15" t="s">
        <v>189</v>
      </c>
      <c r="H85" s="24" t="s">
        <v>45</v>
      </c>
      <c r="I85" s="9">
        <v>4000</v>
      </c>
      <c r="J85" s="9">
        <v>0</v>
      </c>
      <c r="K85" s="9">
        <v>0</v>
      </c>
      <c r="L85" s="9">
        <v>0</v>
      </c>
      <c r="M85" s="9">
        <v>0</v>
      </c>
      <c r="N85" s="9">
        <v>0</v>
      </c>
      <c r="O85" s="9">
        <v>0</v>
      </c>
      <c r="P85" s="9"/>
      <c r="Q85" s="9">
        <f t="shared" si="13"/>
        <v>4000</v>
      </c>
      <c r="R85" s="15" t="s">
        <v>126</v>
      </c>
      <c r="S85" s="15" t="s">
        <v>287</v>
      </c>
      <c r="T85" s="15" t="s">
        <v>272</v>
      </c>
    </row>
    <row r="86" spans="1:20" s="10" customFormat="1" ht="54" customHeight="1" x14ac:dyDescent="0.25">
      <c r="A86" s="4">
        <f t="shared" si="5"/>
        <v>76</v>
      </c>
      <c r="B86" s="20" t="s">
        <v>44</v>
      </c>
      <c r="C86" s="15" t="s">
        <v>201</v>
      </c>
      <c r="D86" s="15" t="s">
        <v>38</v>
      </c>
      <c r="E86" s="15" t="s">
        <v>247</v>
      </c>
      <c r="F86" s="23" t="s">
        <v>49</v>
      </c>
      <c r="G86" s="15" t="s">
        <v>110</v>
      </c>
      <c r="H86" s="24" t="s">
        <v>45</v>
      </c>
      <c r="I86" s="9">
        <v>3500</v>
      </c>
      <c r="J86" s="9">
        <v>0</v>
      </c>
      <c r="K86" s="9">
        <v>0</v>
      </c>
      <c r="L86" s="9">
        <v>0</v>
      </c>
      <c r="M86" s="9">
        <v>0</v>
      </c>
      <c r="N86" s="9">
        <v>0</v>
      </c>
      <c r="O86" s="9">
        <v>0</v>
      </c>
      <c r="P86" s="9"/>
      <c r="Q86" s="9">
        <f t="shared" ref="Q86" si="14">SUM(I86:P86)</f>
        <v>3500</v>
      </c>
      <c r="R86" s="15" t="s">
        <v>126</v>
      </c>
      <c r="S86" s="15" t="s">
        <v>287</v>
      </c>
      <c r="T86" s="15" t="s">
        <v>272</v>
      </c>
    </row>
    <row r="87" spans="1:20" s="10" customFormat="1" ht="51" x14ac:dyDescent="0.25">
      <c r="A87" s="4">
        <f t="shared" si="5"/>
        <v>77</v>
      </c>
      <c r="B87" s="20" t="s">
        <v>44</v>
      </c>
      <c r="C87" s="15" t="s">
        <v>228</v>
      </c>
      <c r="D87" s="15" t="s">
        <v>38</v>
      </c>
      <c r="E87" s="15" t="s">
        <v>247</v>
      </c>
      <c r="F87" s="23" t="s">
        <v>49</v>
      </c>
      <c r="G87" s="15" t="s">
        <v>37</v>
      </c>
      <c r="H87" s="24" t="s">
        <v>45</v>
      </c>
      <c r="I87" s="9">
        <v>4000</v>
      </c>
      <c r="J87" s="9">
        <v>0</v>
      </c>
      <c r="K87" s="9">
        <v>0</v>
      </c>
      <c r="L87" s="9">
        <v>0</v>
      </c>
      <c r="M87" s="9">
        <v>0</v>
      </c>
      <c r="N87" s="9">
        <v>0</v>
      </c>
      <c r="O87" s="9">
        <v>0</v>
      </c>
      <c r="P87" s="9"/>
      <c r="Q87" s="9">
        <f t="shared" si="13"/>
        <v>4000</v>
      </c>
      <c r="R87" s="15" t="s">
        <v>126</v>
      </c>
      <c r="S87" s="15" t="s">
        <v>306</v>
      </c>
      <c r="T87" s="15" t="s">
        <v>272</v>
      </c>
    </row>
    <row r="88" spans="1:20" s="10" customFormat="1" ht="51" x14ac:dyDescent="0.25">
      <c r="A88" s="4">
        <f t="shared" si="5"/>
        <v>78</v>
      </c>
      <c r="B88" s="20" t="s">
        <v>44</v>
      </c>
      <c r="C88" s="15" t="s">
        <v>135</v>
      </c>
      <c r="D88" s="15" t="s">
        <v>38</v>
      </c>
      <c r="E88" s="15" t="s">
        <v>248</v>
      </c>
      <c r="F88" s="15" t="s">
        <v>47</v>
      </c>
      <c r="G88" s="15" t="s">
        <v>264</v>
      </c>
      <c r="H88" s="15" t="s">
        <v>45</v>
      </c>
      <c r="I88" s="9">
        <v>7000</v>
      </c>
      <c r="J88" s="9">
        <v>0</v>
      </c>
      <c r="K88" s="9">
        <v>0</v>
      </c>
      <c r="L88" s="9">
        <v>0</v>
      </c>
      <c r="M88" s="9">
        <v>0</v>
      </c>
      <c r="N88" s="9">
        <v>0</v>
      </c>
      <c r="O88" s="9">
        <v>0</v>
      </c>
      <c r="P88" s="9"/>
      <c r="Q88" s="9">
        <f t="shared" si="12"/>
        <v>7000</v>
      </c>
      <c r="R88" s="15" t="s">
        <v>82</v>
      </c>
      <c r="S88" s="15" t="s">
        <v>328</v>
      </c>
      <c r="T88" s="15" t="s">
        <v>272</v>
      </c>
    </row>
    <row r="89" spans="1:20" s="10" customFormat="1" ht="63.75" x14ac:dyDescent="0.25">
      <c r="A89" s="4">
        <f t="shared" si="5"/>
        <v>79</v>
      </c>
      <c r="B89" s="20" t="s">
        <v>44</v>
      </c>
      <c r="C89" s="15" t="s">
        <v>57</v>
      </c>
      <c r="D89" s="15" t="s">
        <v>39</v>
      </c>
      <c r="E89" s="15" t="s">
        <v>186</v>
      </c>
      <c r="F89" s="15" t="s">
        <v>47</v>
      </c>
      <c r="G89" s="15" t="s">
        <v>40</v>
      </c>
      <c r="H89" s="15" t="s">
        <v>45</v>
      </c>
      <c r="I89" s="9">
        <v>12000</v>
      </c>
      <c r="J89" s="9">
        <v>0</v>
      </c>
      <c r="K89" s="9">
        <v>0</v>
      </c>
      <c r="L89" s="9">
        <v>0</v>
      </c>
      <c r="M89" s="9">
        <v>0</v>
      </c>
      <c r="N89" s="9">
        <v>0</v>
      </c>
      <c r="O89" s="9">
        <v>0</v>
      </c>
      <c r="P89" s="9"/>
      <c r="Q89" s="9">
        <f t="shared" si="12"/>
        <v>12000</v>
      </c>
      <c r="R89" s="15" t="s">
        <v>82</v>
      </c>
      <c r="S89" s="15" t="s">
        <v>284</v>
      </c>
      <c r="T89" s="15" t="s">
        <v>272</v>
      </c>
    </row>
    <row r="90" spans="1:20" s="10" customFormat="1" ht="63.75" x14ac:dyDescent="0.25">
      <c r="A90" s="4">
        <f t="shared" si="5"/>
        <v>80</v>
      </c>
      <c r="B90" s="20" t="s">
        <v>44</v>
      </c>
      <c r="C90" s="15" t="s">
        <v>202</v>
      </c>
      <c r="D90" s="15" t="s">
        <v>39</v>
      </c>
      <c r="E90" s="15" t="s">
        <v>186</v>
      </c>
      <c r="F90" s="15" t="s">
        <v>47</v>
      </c>
      <c r="G90" s="15" t="s">
        <v>216</v>
      </c>
      <c r="H90" s="15" t="s">
        <v>45</v>
      </c>
      <c r="I90" s="9">
        <v>12000</v>
      </c>
      <c r="J90" s="9">
        <v>0</v>
      </c>
      <c r="K90" s="9">
        <v>0</v>
      </c>
      <c r="L90" s="9">
        <v>0</v>
      </c>
      <c r="M90" s="9">
        <v>0</v>
      </c>
      <c r="N90" s="9">
        <v>0</v>
      </c>
      <c r="O90" s="9">
        <v>0</v>
      </c>
      <c r="P90" s="9"/>
      <c r="Q90" s="9">
        <f t="shared" ref="Q90:Q98" si="15">SUM(I90:P90)</f>
        <v>12000</v>
      </c>
      <c r="R90" s="15" t="s">
        <v>82</v>
      </c>
      <c r="S90" s="15" t="s">
        <v>284</v>
      </c>
      <c r="T90" s="15" t="s">
        <v>272</v>
      </c>
    </row>
    <row r="91" spans="1:20" s="10" customFormat="1" ht="72.75" customHeight="1" x14ac:dyDescent="0.25">
      <c r="A91" s="4">
        <f t="shared" si="5"/>
        <v>81</v>
      </c>
      <c r="B91" s="20" t="s">
        <v>44</v>
      </c>
      <c r="C91" s="15" t="s">
        <v>229</v>
      </c>
      <c r="D91" s="15" t="s">
        <v>39</v>
      </c>
      <c r="E91" s="15" t="s">
        <v>186</v>
      </c>
      <c r="F91" s="15" t="s">
        <v>47</v>
      </c>
      <c r="G91" s="15" t="s">
        <v>200</v>
      </c>
      <c r="H91" s="15" t="s">
        <v>45</v>
      </c>
      <c r="I91" s="9">
        <v>11200</v>
      </c>
      <c r="J91" s="9">
        <v>0</v>
      </c>
      <c r="K91" s="9">
        <v>0</v>
      </c>
      <c r="L91" s="9">
        <v>0</v>
      </c>
      <c r="M91" s="9">
        <v>0</v>
      </c>
      <c r="N91" s="9">
        <v>0</v>
      </c>
      <c r="O91" s="9">
        <v>0</v>
      </c>
      <c r="P91" s="9"/>
      <c r="Q91" s="9">
        <f>SUM(I91:P91)</f>
        <v>11200</v>
      </c>
      <c r="R91" s="15" t="s">
        <v>82</v>
      </c>
      <c r="S91" s="15" t="s">
        <v>284</v>
      </c>
      <c r="T91" s="15" t="s">
        <v>272</v>
      </c>
    </row>
    <row r="92" spans="1:20" s="10" customFormat="1" ht="76.5" x14ac:dyDescent="0.25">
      <c r="A92" s="4">
        <f t="shared" si="5"/>
        <v>82</v>
      </c>
      <c r="B92" s="20" t="s">
        <v>44</v>
      </c>
      <c r="C92" s="15" t="s">
        <v>203</v>
      </c>
      <c r="D92" s="15" t="s">
        <v>39</v>
      </c>
      <c r="E92" s="15" t="s">
        <v>210</v>
      </c>
      <c r="F92" s="15" t="s">
        <v>47</v>
      </c>
      <c r="G92" s="15" t="s">
        <v>18</v>
      </c>
      <c r="H92" s="15" t="s">
        <v>45</v>
      </c>
      <c r="I92" s="9">
        <v>10000</v>
      </c>
      <c r="J92" s="9">
        <v>0</v>
      </c>
      <c r="K92" s="9">
        <v>0</v>
      </c>
      <c r="L92" s="9">
        <v>0</v>
      </c>
      <c r="M92" s="9">
        <v>0</v>
      </c>
      <c r="N92" s="9">
        <v>0</v>
      </c>
      <c r="O92" s="9">
        <v>0</v>
      </c>
      <c r="P92" s="9"/>
      <c r="Q92" s="9">
        <f t="shared" si="15"/>
        <v>10000</v>
      </c>
      <c r="R92" s="15" t="s">
        <v>82</v>
      </c>
      <c r="S92" s="15" t="s">
        <v>309</v>
      </c>
      <c r="T92" s="15" t="s">
        <v>272</v>
      </c>
    </row>
    <row r="93" spans="1:20" s="10" customFormat="1" ht="89.25" x14ac:dyDescent="0.25">
      <c r="A93" s="4">
        <f t="shared" si="5"/>
        <v>83</v>
      </c>
      <c r="B93" s="20" t="s">
        <v>44</v>
      </c>
      <c r="C93" s="15" t="s">
        <v>204</v>
      </c>
      <c r="D93" s="15" t="s">
        <v>39</v>
      </c>
      <c r="E93" s="15" t="s">
        <v>249</v>
      </c>
      <c r="F93" s="15" t="s">
        <v>47</v>
      </c>
      <c r="G93" s="15" t="s">
        <v>18</v>
      </c>
      <c r="H93" s="15" t="s">
        <v>45</v>
      </c>
      <c r="I93" s="9">
        <v>12000</v>
      </c>
      <c r="J93" s="9">
        <v>0</v>
      </c>
      <c r="K93" s="9">
        <v>0</v>
      </c>
      <c r="L93" s="9">
        <v>0</v>
      </c>
      <c r="M93" s="9">
        <v>0</v>
      </c>
      <c r="N93" s="9">
        <v>0</v>
      </c>
      <c r="O93" s="9">
        <v>0</v>
      </c>
      <c r="P93" s="9"/>
      <c r="Q93" s="9">
        <f t="shared" si="15"/>
        <v>12000</v>
      </c>
      <c r="R93" s="15" t="s">
        <v>82</v>
      </c>
      <c r="S93" s="15" t="s">
        <v>310</v>
      </c>
      <c r="T93" s="15" t="s">
        <v>272</v>
      </c>
    </row>
    <row r="94" spans="1:20" s="10" customFormat="1" ht="51" x14ac:dyDescent="0.25">
      <c r="A94" s="4">
        <f t="shared" si="5"/>
        <v>84</v>
      </c>
      <c r="B94" s="20" t="s">
        <v>44</v>
      </c>
      <c r="C94" s="15" t="s">
        <v>205</v>
      </c>
      <c r="D94" s="15" t="s">
        <v>38</v>
      </c>
      <c r="E94" s="15" t="s">
        <v>250</v>
      </c>
      <c r="F94" s="15" t="s">
        <v>47</v>
      </c>
      <c r="G94" s="15" t="s">
        <v>18</v>
      </c>
      <c r="H94" s="15" t="s">
        <v>45</v>
      </c>
      <c r="I94" s="9">
        <v>7000</v>
      </c>
      <c r="J94" s="9">
        <v>0</v>
      </c>
      <c r="K94" s="9">
        <v>0</v>
      </c>
      <c r="L94" s="9">
        <v>0</v>
      </c>
      <c r="M94" s="9">
        <v>0</v>
      </c>
      <c r="N94" s="9">
        <v>0</v>
      </c>
      <c r="O94" s="9">
        <v>0</v>
      </c>
      <c r="P94" s="9"/>
      <c r="Q94" s="9">
        <f t="shared" si="15"/>
        <v>7000</v>
      </c>
      <c r="R94" s="15" t="s">
        <v>82</v>
      </c>
      <c r="S94" s="15" t="s">
        <v>311</v>
      </c>
      <c r="T94" s="15" t="s">
        <v>272</v>
      </c>
    </row>
    <row r="95" spans="1:20" s="10" customFormat="1" ht="76.5" x14ac:dyDescent="0.25">
      <c r="A95" s="4">
        <f t="shared" si="5"/>
        <v>85</v>
      </c>
      <c r="B95" s="20" t="s">
        <v>44</v>
      </c>
      <c r="C95" s="15" t="s">
        <v>206</v>
      </c>
      <c r="D95" s="15" t="s">
        <v>38</v>
      </c>
      <c r="E95" s="15" t="s">
        <v>211</v>
      </c>
      <c r="F95" s="15" t="s">
        <v>47</v>
      </c>
      <c r="G95" s="15" t="s">
        <v>217</v>
      </c>
      <c r="H95" s="15" t="s">
        <v>45</v>
      </c>
      <c r="I95" s="9">
        <v>7000</v>
      </c>
      <c r="J95" s="9">
        <v>0</v>
      </c>
      <c r="K95" s="9">
        <v>0</v>
      </c>
      <c r="L95" s="9">
        <v>0</v>
      </c>
      <c r="M95" s="9">
        <v>0</v>
      </c>
      <c r="N95" s="9">
        <v>0</v>
      </c>
      <c r="O95" s="9">
        <v>0</v>
      </c>
      <c r="P95" s="9"/>
      <c r="Q95" s="9">
        <f t="shared" si="15"/>
        <v>7000</v>
      </c>
      <c r="R95" s="15" t="s">
        <v>82</v>
      </c>
      <c r="S95" s="15" t="s">
        <v>306</v>
      </c>
      <c r="T95" s="15" t="s">
        <v>272</v>
      </c>
    </row>
    <row r="96" spans="1:20" s="10" customFormat="1" ht="89.25" x14ac:dyDescent="0.25">
      <c r="A96" s="4">
        <f t="shared" si="5"/>
        <v>86</v>
      </c>
      <c r="B96" s="20" t="s">
        <v>44</v>
      </c>
      <c r="C96" s="15" t="s">
        <v>207</v>
      </c>
      <c r="D96" s="15" t="s">
        <v>38</v>
      </c>
      <c r="E96" s="15" t="s">
        <v>251</v>
      </c>
      <c r="F96" s="15" t="s">
        <v>47</v>
      </c>
      <c r="G96" s="15" t="s">
        <v>218</v>
      </c>
      <c r="H96" s="15" t="s">
        <v>45</v>
      </c>
      <c r="I96" s="9">
        <v>7000</v>
      </c>
      <c r="J96" s="9">
        <v>0</v>
      </c>
      <c r="K96" s="9">
        <v>0</v>
      </c>
      <c r="L96" s="9">
        <v>0</v>
      </c>
      <c r="M96" s="9">
        <v>0</v>
      </c>
      <c r="N96" s="9">
        <v>0</v>
      </c>
      <c r="O96" s="9">
        <v>0</v>
      </c>
      <c r="P96" s="9"/>
      <c r="Q96" s="9">
        <f t="shared" si="15"/>
        <v>7000</v>
      </c>
      <c r="R96" s="15" t="s">
        <v>82</v>
      </c>
      <c r="S96" s="15" t="s">
        <v>305</v>
      </c>
      <c r="T96" s="15" t="s">
        <v>272</v>
      </c>
    </row>
    <row r="97" spans="1:20" s="10" customFormat="1" ht="51" x14ac:dyDescent="0.25">
      <c r="A97" s="4">
        <f t="shared" si="5"/>
        <v>87</v>
      </c>
      <c r="B97" s="20" t="s">
        <v>44</v>
      </c>
      <c r="C97" s="15" t="s">
        <v>208</v>
      </c>
      <c r="D97" s="15" t="s">
        <v>38</v>
      </c>
      <c r="E97" s="15" t="s">
        <v>212</v>
      </c>
      <c r="F97" s="15" t="s">
        <v>47</v>
      </c>
      <c r="G97" s="15" t="s">
        <v>18</v>
      </c>
      <c r="H97" s="15" t="s">
        <v>45</v>
      </c>
      <c r="I97" s="9">
        <v>7000</v>
      </c>
      <c r="J97" s="9">
        <v>0</v>
      </c>
      <c r="K97" s="9">
        <v>0</v>
      </c>
      <c r="L97" s="9">
        <v>0</v>
      </c>
      <c r="M97" s="9">
        <v>0</v>
      </c>
      <c r="N97" s="9">
        <v>0</v>
      </c>
      <c r="O97" s="9">
        <v>0</v>
      </c>
      <c r="P97" s="9"/>
      <c r="Q97" s="9">
        <f t="shared" si="15"/>
        <v>7000</v>
      </c>
      <c r="R97" s="15" t="s">
        <v>82</v>
      </c>
      <c r="S97" s="15" t="s">
        <v>278</v>
      </c>
      <c r="T97" s="15" t="s">
        <v>272</v>
      </c>
    </row>
    <row r="98" spans="1:20" s="10" customFormat="1" ht="51" x14ac:dyDescent="0.25">
      <c r="A98" s="4">
        <f t="shared" si="5"/>
        <v>88</v>
      </c>
      <c r="B98" s="20" t="s">
        <v>44</v>
      </c>
      <c r="C98" s="15" t="s">
        <v>209</v>
      </c>
      <c r="D98" s="15" t="s">
        <v>38</v>
      </c>
      <c r="E98" s="15" t="s">
        <v>213</v>
      </c>
      <c r="F98" s="15" t="s">
        <v>47</v>
      </c>
      <c r="G98" s="15" t="s">
        <v>18</v>
      </c>
      <c r="H98" s="15" t="s">
        <v>45</v>
      </c>
      <c r="I98" s="9">
        <v>4000</v>
      </c>
      <c r="J98" s="9">
        <v>0</v>
      </c>
      <c r="K98" s="9">
        <v>0</v>
      </c>
      <c r="L98" s="9">
        <v>0</v>
      </c>
      <c r="M98" s="9">
        <v>0</v>
      </c>
      <c r="N98" s="9">
        <v>0</v>
      </c>
      <c r="O98" s="9">
        <v>0</v>
      </c>
      <c r="P98" s="9"/>
      <c r="Q98" s="9">
        <f t="shared" si="15"/>
        <v>4000</v>
      </c>
      <c r="R98" s="15" t="s">
        <v>82</v>
      </c>
      <c r="S98" s="15" t="s">
        <v>32</v>
      </c>
      <c r="T98" s="15" t="s">
        <v>272</v>
      </c>
    </row>
    <row r="99" spans="1:20" s="10" customFormat="1" ht="43.5" customHeight="1" x14ac:dyDescent="0.25">
      <c r="A99" s="4">
        <f t="shared" si="5"/>
        <v>89</v>
      </c>
      <c r="B99" s="20" t="s">
        <v>44</v>
      </c>
      <c r="C99" s="15" t="s">
        <v>125</v>
      </c>
      <c r="D99" s="15" t="s">
        <v>38</v>
      </c>
      <c r="E99" s="15" t="s">
        <v>252</v>
      </c>
      <c r="F99" s="15" t="s">
        <v>50</v>
      </c>
      <c r="G99" s="15" t="s">
        <v>18</v>
      </c>
      <c r="H99" s="15" t="s">
        <v>45</v>
      </c>
      <c r="I99" s="9">
        <v>5500</v>
      </c>
      <c r="J99" s="9">
        <v>0</v>
      </c>
      <c r="K99" s="9">
        <v>0</v>
      </c>
      <c r="L99" s="9">
        <v>0</v>
      </c>
      <c r="M99" s="9">
        <v>0</v>
      </c>
      <c r="N99" s="9">
        <v>0</v>
      </c>
      <c r="O99" s="9">
        <v>0</v>
      </c>
      <c r="P99" s="9"/>
      <c r="Q99" s="9">
        <f t="shared" si="12"/>
        <v>5500</v>
      </c>
      <c r="R99" s="15" t="s">
        <v>86</v>
      </c>
      <c r="S99" s="15" t="s">
        <v>329</v>
      </c>
      <c r="T99" s="15" t="s">
        <v>272</v>
      </c>
    </row>
    <row r="100" spans="1:20" s="10" customFormat="1" ht="63.75" x14ac:dyDescent="0.25">
      <c r="A100" s="4">
        <f t="shared" si="5"/>
        <v>90</v>
      </c>
      <c r="B100" s="20" t="s">
        <v>44</v>
      </c>
      <c r="C100" s="15" t="s">
        <v>59</v>
      </c>
      <c r="D100" s="15" t="s">
        <v>39</v>
      </c>
      <c r="E100" s="15" t="s">
        <v>253</v>
      </c>
      <c r="F100" s="15" t="s">
        <v>50</v>
      </c>
      <c r="G100" s="15" t="s">
        <v>18</v>
      </c>
      <c r="H100" s="15" t="s">
        <v>45</v>
      </c>
      <c r="I100" s="9">
        <v>12000</v>
      </c>
      <c r="J100" s="9">
        <v>0</v>
      </c>
      <c r="K100" s="9">
        <v>0</v>
      </c>
      <c r="L100" s="9">
        <v>0</v>
      </c>
      <c r="M100" s="9">
        <v>0</v>
      </c>
      <c r="N100" s="9">
        <v>0</v>
      </c>
      <c r="O100" s="9">
        <v>0</v>
      </c>
      <c r="P100" s="9"/>
      <c r="Q100" s="9">
        <f t="shared" si="12"/>
        <v>12000</v>
      </c>
      <c r="R100" s="15" t="s">
        <v>86</v>
      </c>
      <c r="S100" s="15" t="s">
        <v>290</v>
      </c>
      <c r="T100" s="15" t="s">
        <v>272</v>
      </c>
    </row>
    <row r="101" spans="1:20" s="10" customFormat="1" ht="76.5" x14ac:dyDescent="0.25">
      <c r="A101" s="4">
        <f t="shared" si="5"/>
        <v>91</v>
      </c>
      <c r="B101" s="20" t="s">
        <v>44</v>
      </c>
      <c r="C101" s="15" t="s">
        <v>64</v>
      </c>
      <c r="D101" s="15" t="s">
        <v>39</v>
      </c>
      <c r="E101" s="15" t="s">
        <v>175</v>
      </c>
      <c r="F101" s="15" t="s">
        <v>50</v>
      </c>
      <c r="G101" s="15" t="s">
        <v>18</v>
      </c>
      <c r="H101" s="15" t="s">
        <v>45</v>
      </c>
      <c r="I101" s="9">
        <v>12000</v>
      </c>
      <c r="J101" s="9">
        <v>0</v>
      </c>
      <c r="K101" s="9">
        <v>0</v>
      </c>
      <c r="L101" s="9">
        <v>0</v>
      </c>
      <c r="M101" s="9">
        <v>0</v>
      </c>
      <c r="N101" s="9">
        <v>0</v>
      </c>
      <c r="O101" s="9">
        <v>0</v>
      </c>
      <c r="P101" s="9"/>
      <c r="Q101" s="9">
        <f t="shared" si="12"/>
        <v>12000</v>
      </c>
      <c r="R101" s="15" t="s">
        <v>86</v>
      </c>
      <c r="S101" s="15" t="s">
        <v>291</v>
      </c>
      <c r="T101" s="15" t="s">
        <v>272</v>
      </c>
    </row>
    <row r="102" spans="1:20" s="10" customFormat="1" ht="63.75" x14ac:dyDescent="0.25">
      <c r="A102" s="4">
        <f t="shared" si="5"/>
        <v>92</v>
      </c>
      <c r="B102" s="20" t="s">
        <v>44</v>
      </c>
      <c r="C102" s="15" t="s">
        <v>148</v>
      </c>
      <c r="D102" s="15" t="s">
        <v>39</v>
      </c>
      <c r="E102" s="15" t="s">
        <v>254</v>
      </c>
      <c r="F102" s="15" t="s">
        <v>50</v>
      </c>
      <c r="G102" s="15" t="s">
        <v>37</v>
      </c>
      <c r="H102" s="15" t="s">
        <v>45</v>
      </c>
      <c r="I102" s="9">
        <v>12000</v>
      </c>
      <c r="J102" s="9">
        <v>0</v>
      </c>
      <c r="K102" s="9">
        <v>0</v>
      </c>
      <c r="L102" s="9">
        <v>0</v>
      </c>
      <c r="M102" s="9">
        <v>0</v>
      </c>
      <c r="N102" s="9">
        <v>0</v>
      </c>
      <c r="O102" s="9">
        <v>0</v>
      </c>
      <c r="P102" s="9"/>
      <c r="Q102" s="9">
        <f t="shared" si="12"/>
        <v>12000</v>
      </c>
      <c r="R102" s="15" t="s">
        <v>86</v>
      </c>
      <c r="S102" s="15" t="s">
        <v>292</v>
      </c>
      <c r="T102" s="15" t="s">
        <v>272</v>
      </c>
    </row>
    <row r="103" spans="1:20" s="10" customFormat="1" ht="63.75" x14ac:dyDescent="0.25">
      <c r="A103" s="4">
        <f t="shared" si="5"/>
        <v>93</v>
      </c>
      <c r="B103" s="20" t="s">
        <v>44</v>
      </c>
      <c r="C103" s="15" t="s">
        <v>58</v>
      </c>
      <c r="D103" s="15" t="s">
        <v>39</v>
      </c>
      <c r="E103" s="15" t="s">
        <v>255</v>
      </c>
      <c r="F103" s="15" t="s">
        <v>50</v>
      </c>
      <c r="G103" s="15" t="s">
        <v>156</v>
      </c>
      <c r="H103" s="15" t="s">
        <v>45</v>
      </c>
      <c r="I103" s="9">
        <v>12000</v>
      </c>
      <c r="J103" s="9">
        <v>0</v>
      </c>
      <c r="K103" s="9">
        <v>0</v>
      </c>
      <c r="L103" s="9">
        <v>0</v>
      </c>
      <c r="M103" s="9">
        <v>0</v>
      </c>
      <c r="N103" s="9">
        <v>0</v>
      </c>
      <c r="O103" s="9">
        <v>0</v>
      </c>
      <c r="P103" s="9"/>
      <c r="Q103" s="9">
        <f t="shared" si="12"/>
        <v>12000</v>
      </c>
      <c r="R103" s="15" t="s">
        <v>86</v>
      </c>
      <c r="S103" s="15" t="s">
        <v>275</v>
      </c>
      <c r="T103" s="15" t="s">
        <v>272</v>
      </c>
    </row>
    <row r="104" spans="1:20" s="10" customFormat="1" ht="63.75" x14ac:dyDescent="0.25">
      <c r="A104" s="4">
        <f t="shared" si="5"/>
        <v>94</v>
      </c>
      <c r="B104" s="20" t="s">
        <v>44</v>
      </c>
      <c r="C104" s="15" t="s">
        <v>61</v>
      </c>
      <c r="D104" s="15" t="s">
        <v>39</v>
      </c>
      <c r="E104" s="15" t="s">
        <v>255</v>
      </c>
      <c r="F104" s="15" t="s">
        <v>50</v>
      </c>
      <c r="G104" s="15" t="s">
        <v>123</v>
      </c>
      <c r="H104" s="15" t="s">
        <v>45</v>
      </c>
      <c r="I104" s="9">
        <v>12000</v>
      </c>
      <c r="J104" s="9">
        <v>0</v>
      </c>
      <c r="K104" s="9">
        <v>0</v>
      </c>
      <c r="L104" s="9">
        <v>0</v>
      </c>
      <c r="M104" s="9">
        <v>0</v>
      </c>
      <c r="N104" s="9">
        <v>0</v>
      </c>
      <c r="O104" s="9">
        <v>0</v>
      </c>
      <c r="P104" s="9"/>
      <c r="Q104" s="9">
        <f t="shared" si="12"/>
        <v>12000</v>
      </c>
      <c r="R104" s="15" t="s">
        <v>86</v>
      </c>
      <c r="S104" s="15" t="s">
        <v>293</v>
      </c>
      <c r="T104" s="15" t="s">
        <v>272</v>
      </c>
    </row>
    <row r="105" spans="1:20" s="10" customFormat="1" ht="63.75" x14ac:dyDescent="0.25">
      <c r="A105" s="4">
        <f t="shared" si="5"/>
        <v>95</v>
      </c>
      <c r="B105" s="20" t="s">
        <v>44</v>
      </c>
      <c r="C105" s="15" t="s">
        <v>62</v>
      </c>
      <c r="D105" s="15" t="s">
        <v>39</v>
      </c>
      <c r="E105" s="15" t="s">
        <v>255</v>
      </c>
      <c r="F105" s="15" t="s">
        <v>50</v>
      </c>
      <c r="G105" s="15" t="s">
        <v>157</v>
      </c>
      <c r="H105" s="15" t="s">
        <v>45</v>
      </c>
      <c r="I105" s="9">
        <v>12000</v>
      </c>
      <c r="J105" s="9">
        <v>0</v>
      </c>
      <c r="K105" s="9">
        <v>0</v>
      </c>
      <c r="L105" s="9">
        <v>0</v>
      </c>
      <c r="M105" s="9">
        <v>0</v>
      </c>
      <c r="N105" s="9">
        <v>0</v>
      </c>
      <c r="O105" s="9">
        <v>0</v>
      </c>
      <c r="P105" s="9"/>
      <c r="Q105" s="9">
        <f t="shared" si="12"/>
        <v>12000</v>
      </c>
      <c r="R105" s="15" t="s">
        <v>86</v>
      </c>
      <c r="S105" s="15" t="s">
        <v>294</v>
      </c>
      <c r="T105" s="15" t="s">
        <v>272</v>
      </c>
    </row>
    <row r="106" spans="1:20" s="10" customFormat="1" ht="68.25" customHeight="1" x14ac:dyDescent="0.25">
      <c r="A106" s="4">
        <f t="shared" si="5"/>
        <v>96</v>
      </c>
      <c r="B106" s="20" t="s">
        <v>44</v>
      </c>
      <c r="C106" s="15" t="s">
        <v>63</v>
      </c>
      <c r="D106" s="15" t="s">
        <v>39</v>
      </c>
      <c r="E106" s="15" t="s">
        <v>255</v>
      </c>
      <c r="F106" s="15" t="s">
        <v>50</v>
      </c>
      <c r="G106" s="15" t="s">
        <v>158</v>
      </c>
      <c r="H106" s="15" t="s">
        <v>45</v>
      </c>
      <c r="I106" s="9">
        <v>12000</v>
      </c>
      <c r="J106" s="9">
        <v>0</v>
      </c>
      <c r="K106" s="9">
        <v>0</v>
      </c>
      <c r="L106" s="9">
        <v>0</v>
      </c>
      <c r="M106" s="9">
        <v>0</v>
      </c>
      <c r="N106" s="9">
        <v>0</v>
      </c>
      <c r="O106" s="9">
        <v>0</v>
      </c>
      <c r="P106" s="9"/>
      <c r="Q106" s="9">
        <f t="shared" si="12"/>
        <v>12000</v>
      </c>
      <c r="R106" s="15" t="s">
        <v>86</v>
      </c>
      <c r="S106" s="15" t="s">
        <v>284</v>
      </c>
      <c r="T106" s="15" t="s">
        <v>272</v>
      </c>
    </row>
    <row r="107" spans="1:20" s="10" customFormat="1" ht="63.75" x14ac:dyDescent="0.25">
      <c r="A107" s="4">
        <f t="shared" si="5"/>
        <v>97</v>
      </c>
      <c r="B107" s="20" t="s">
        <v>44</v>
      </c>
      <c r="C107" s="15" t="s">
        <v>66</v>
      </c>
      <c r="D107" s="15" t="s">
        <v>39</v>
      </c>
      <c r="E107" s="15" t="s">
        <v>255</v>
      </c>
      <c r="F107" s="15" t="s">
        <v>50</v>
      </c>
      <c r="G107" s="15" t="s">
        <v>159</v>
      </c>
      <c r="H107" s="15" t="s">
        <v>45</v>
      </c>
      <c r="I107" s="9">
        <v>12000</v>
      </c>
      <c r="J107" s="9">
        <v>0</v>
      </c>
      <c r="K107" s="9">
        <v>0</v>
      </c>
      <c r="L107" s="9">
        <v>0</v>
      </c>
      <c r="M107" s="9">
        <v>0</v>
      </c>
      <c r="N107" s="9">
        <v>0</v>
      </c>
      <c r="O107" s="9">
        <v>0</v>
      </c>
      <c r="P107" s="9"/>
      <c r="Q107" s="9">
        <f t="shared" si="12"/>
        <v>12000</v>
      </c>
      <c r="R107" s="15" t="s">
        <v>86</v>
      </c>
      <c r="S107" s="15" t="s">
        <v>295</v>
      </c>
      <c r="T107" s="15" t="s">
        <v>272</v>
      </c>
    </row>
    <row r="108" spans="1:20" s="10" customFormat="1" ht="41.25" customHeight="1" x14ac:dyDescent="0.25">
      <c r="A108" s="4">
        <f t="shared" si="5"/>
        <v>98</v>
      </c>
      <c r="B108" s="20" t="s">
        <v>44</v>
      </c>
      <c r="C108" s="15" t="s">
        <v>65</v>
      </c>
      <c r="D108" s="15" t="s">
        <v>38</v>
      </c>
      <c r="E108" s="15" t="s">
        <v>256</v>
      </c>
      <c r="F108" s="15" t="s">
        <v>50</v>
      </c>
      <c r="G108" s="15" t="s">
        <v>102</v>
      </c>
      <c r="H108" s="15" t="s">
        <v>45</v>
      </c>
      <c r="I108" s="9">
        <v>10000</v>
      </c>
      <c r="J108" s="9">
        <v>0</v>
      </c>
      <c r="K108" s="9">
        <v>0</v>
      </c>
      <c r="L108" s="9">
        <v>0</v>
      </c>
      <c r="M108" s="9">
        <v>0</v>
      </c>
      <c r="N108" s="9">
        <v>0</v>
      </c>
      <c r="O108" s="9">
        <v>0</v>
      </c>
      <c r="P108" s="9"/>
      <c r="Q108" s="9">
        <f t="shared" si="12"/>
        <v>10000</v>
      </c>
      <c r="R108" s="15" t="s">
        <v>86</v>
      </c>
      <c r="S108" s="15" t="s">
        <v>278</v>
      </c>
      <c r="T108" s="15" t="s">
        <v>272</v>
      </c>
    </row>
    <row r="109" spans="1:20" s="10" customFormat="1" ht="51" x14ac:dyDescent="0.25">
      <c r="A109" s="4">
        <f t="shared" si="5"/>
        <v>99</v>
      </c>
      <c r="B109" s="20" t="s">
        <v>44</v>
      </c>
      <c r="C109" s="15" t="s">
        <v>67</v>
      </c>
      <c r="D109" s="15" t="s">
        <v>38</v>
      </c>
      <c r="E109" s="15" t="s">
        <v>256</v>
      </c>
      <c r="F109" s="15" t="s">
        <v>50</v>
      </c>
      <c r="G109" s="15" t="s">
        <v>138</v>
      </c>
      <c r="H109" s="15" t="s">
        <v>45</v>
      </c>
      <c r="I109" s="9">
        <v>9000</v>
      </c>
      <c r="J109" s="9">
        <v>0</v>
      </c>
      <c r="K109" s="9">
        <v>0</v>
      </c>
      <c r="L109" s="9">
        <v>0</v>
      </c>
      <c r="M109" s="9">
        <v>0</v>
      </c>
      <c r="N109" s="9">
        <v>0</v>
      </c>
      <c r="O109" s="9">
        <v>0</v>
      </c>
      <c r="P109" s="9"/>
      <c r="Q109" s="9">
        <f t="shared" si="12"/>
        <v>9000</v>
      </c>
      <c r="R109" s="15" t="s">
        <v>86</v>
      </c>
      <c r="S109" s="15" t="s">
        <v>280</v>
      </c>
      <c r="T109" s="15" t="s">
        <v>272</v>
      </c>
    </row>
    <row r="110" spans="1:20" s="10" customFormat="1" ht="51" x14ac:dyDescent="0.25">
      <c r="A110" s="4">
        <f t="shared" ref="A110:A139" si="16">+A109+1</f>
        <v>100</v>
      </c>
      <c r="B110" s="20" t="s">
        <v>44</v>
      </c>
      <c r="C110" s="15" t="s">
        <v>68</v>
      </c>
      <c r="D110" s="15" t="s">
        <v>38</v>
      </c>
      <c r="E110" s="15" t="s">
        <v>256</v>
      </c>
      <c r="F110" s="15" t="s">
        <v>50</v>
      </c>
      <c r="G110" s="15" t="s">
        <v>43</v>
      </c>
      <c r="H110" s="15" t="s">
        <v>45</v>
      </c>
      <c r="I110" s="9">
        <v>9000</v>
      </c>
      <c r="J110" s="9">
        <v>0</v>
      </c>
      <c r="K110" s="9">
        <v>0</v>
      </c>
      <c r="L110" s="9">
        <v>0</v>
      </c>
      <c r="M110" s="9">
        <v>0</v>
      </c>
      <c r="N110" s="9">
        <v>0</v>
      </c>
      <c r="O110" s="9">
        <v>0</v>
      </c>
      <c r="P110" s="9"/>
      <c r="Q110" s="9">
        <f t="shared" si="12"/>
        <v>9000</v>
      </c>
      <c r="R110" s="15" t="s">
        <v>86</v>
      </c>
      <c r="S110" s="15" t="s">
        <v>296</v>
      </c>
      <c r="T110" s="15" t="s">
        <v>272</v>
      </c>
    </row>
    <row r="111" spans="1:20" s="10" customFormat="1" ht="51" x14ac:dyDescent="0.25">
      <c r="A111" s="4">
        <f t="shared" si="16"/>
        <v>101</v>
      </c>
      <c r="B111" s="20" t="s">
        <v>44</v>
      </c>
      <c r="C111" s="15" t="s">
        <v>109</v>
      </c>
      <c r="D111" s="15" t="s">
        <v>38</v>
      </c>
      <c r="E111" s="15" t="s">
        <v>256</v>
      </c>
      <c r="F111" s="15" t="s">
        <v>50</v>
      </c>
      <c r="G111" s="15" t="s">
        <v>42</v>
      </c>
      <c r="H111" s="15" t="s">
        <v>45</v>
      </c>
      <c r="I111" s="9">
        <v>10000</v>
      </c>
      <c r="J111" s="9">
        <v>0</v>
      </c>
      <c r="K111" s="9">
        <v>0</v>
      </c>
      <c r="L111" s="9">
        <v>0</v>
      </c>
      <c r="M111" s="9">
        <v>0</v>
      </c>
      <c r="N111" s="9">
        <v>0</v>
      </c>
      <c r="O111" s="9">
        <v>0</v>
      </c>
      <c r="P111" s="9"/>
      <c r="Q111" s="9">
        <f t="shared" si="12"/>
        <v>10000</v>
      </c>
      <c r="R111" s="15" t="s">
        <v>86</v>
      </c>
      <c r="S111" s="15" t="s">
        <v>280</v>
      </c>
      <c r="T111" s="15" t="s">
        <v>272</v>
      </c>
    </row>
    <row r="112" spans="1:20" s="10" customFormat="1" ht="38.25" x14ac:dyDescent="0.25">
      <c r="A112" s="4">
        <f t="shared" si="16"/>
        <v>102</v>
      </c>
      <c r="B112" s="20" t="s">
        <v>44</v>
      </c>
      <c r="C112" s="15" t="s">
        <v>103</v>
      </c>
      <c r="D112" s="15" t="s">
        <v>38</v>
      </c>
      <c r="E112" s="15" t="s">
        <v>257</v>
      </c>
      <c r="F112" s="15" t="s">
        <v>50</v>
      </c>
      <c r="G112" s="15" t="s">
        <v>37</v>
      </c>
      <c r="H112" s="15" t="s">
        <v>45</v>
      </c>
      <c r="I112" s="9">
        <v>10000</v>
      </c>
      <c r="J112" s="9">
        <v>0</v>
      </c>
      <c r="K112" s="9">
        <v>0</v>
      </c>
      <c r="L112" s="9">
        <v>0</v>
      </c>
      <c r="M112" s="9">
        <v>0</v>
      </c>
      <c r="N112" s="9">
        <v>0</v>
      </c>
      <c r="O112" s="9">
        <v>0</v>
      </c>
      <c r="P112" s="9"/>
      <c r="Q112" s="9">
        <f t="shared" si="12"/>
        <v>10000</v>
      </c>
      <c r="R112" s="15" t="s">
        <v>86</v>
      </c>
      <c r="S112" s="15" t="s">
        <v>331</v>
      </c>
      <c r="T112" s="15" t="s">
        <v>272</v>
      </c>
    </row>
    <row r="113" spans="1:20" s="10" customFormat="1" ht="38.25" x14ac:dyDescent="0.25">
      <c r="A113" s="4">
        <f t="shared" si="16"/>
        <v>103</v>
      </c>
      <c r="B113" s="20" t="s">
        <v>44</v>
      </c>
      <c r="C113" s="15" t="s">
        <v>151</v>
      </c>
      <c r="D113" s="15" t="s">
        <v>38</v>
      </c>
      <c r="E113" s="15" t="s">
        <v>257</v>
      </c>
      <c r="F113" s="15" t="s">
        <v>50</v>
      </c>
      <c r="G113" s="15" t="s">
        <v>37</v>
      </c>
      <c r="H113" s="15" t="s">
        <v>45</v>
      </c>
      <c r="I113" s="9">
        <v>10000</v>
      </c>
      <c r="J113" s="9">
        <v>0</v>
      </c>
      <c r="K113" s="9">
        <v>0</v>
      </c>
      <c r="L113" s="9">
        <v>0</v>
      </c>
      <c r="M113" s="9">
        <v>0</v>
      </c>
      <c r="N113" s="9">
        <v>0</v>
      </c>
      <c r="O113" s="9">
        <v>0</v>
      </c>
      <c r="P113" s="9"/>
      <c r="Q113" s="9">
        <f t="shared" si="12"/>
        <v>10000</v>
      </c>
      <c r="R113" s="15" t="s">
        <v>86</v>
      </c>
      <c r="S113" s="15" t="s">
        <v>278</v>
      </c>
      <c r="T113" s="15" t="s">
        <v>272</v>
      </c>
    </row>
    <row r="114" spans="1:20" s="10" customFormat="1" ht="38.25" x14ac:dyDescent="0.25">
      <c r="A114" s="4">
        <f t="shared" si="16"/>
        <v>104</v>
      </c>
      <c r="B114" s="20" t="s">
        <v>44</v>
      </c>
      <c r="C114" s="15" t="s">
        <v>184</v>
      </c>
      <c r="D114" s="15" t="s">
        <v>38</v>
      </c>
      <c r="E114" s="15" t="s">
        <v>257</v>
      </c>
      <c r="F114" s="15" t="s">
        <v>50</v>
      </c>
      <c r="G114" s="15" t="s">
        <v>37</v>
      </c>
      <c r="H114" s="15" t="s">
        <v>45</v>
      </c>
      <c r="I114" s="9">
        <v>7000</v>
      </c>
      <c r="J114" s="9">
        <v>0</v>
      </c>
      <c r="K114" s="9">
        <v>0</v>
      </c>
      <c r="L114" s="9">
        <v>0</v>
      </c>
      <c r="M114" s="9">
        <v>0</v>
      </c>
      <c r="N114" s="9">
        <v>0</v>
      </c>
      <c r="O114" s="9">
        <v>0</v>
      </c>
      <c r="P114" s="9"/>
      <c r="Q114" s="9">
        <f>SUM(I114:P114)</f>
        <v>7000</v>
      </c>
      <c r="R114" s="15" t="s">
        <v>86</v>
      </c>
      <c r="S114" s="15" t="s">
        <v>280</v>
      </c>
      <c r="T114" s="15" t="s">
        <v>272</v>
      </c>
    </row>
    <row r="115" spans="1:20" s="10" customFormat="1" ht="63.75" x14ac:dyDescent="0.25">
      <c r="A115" s="4">
        <f t="shared" si="16"/>
        <v>105</v>
      </c>
      <c r="B115" s="20" t="s">
        <v>44</v>
      </c>
      <c r="C115" s="15" t="s">
        <v>104</v>
      </c>
      <c r="D115" s="15" t="s">
        <v>39</v>
      </c>
      <c r="E115" s="15" t="s">
        <v>258</v>
      </c>
      <c r="F115" s="15" t="s">
        <v>48</v>
      </c>
      <c r="G115" s="15" t="s">
        <v>18</v>
      </c>
      <c r="H115" s="15" t="s">
        <v>45</v>
      </c>
      <c r="I115" s="9">
        <v>12000</v>
      </c>
      <c r="J115" s="9">
        <v>0</v>
      </c>
      <c r="K115" s="9">
        <v>0</v>
      </c>
      <c r="L115" s="9">
        <v>0</v>
      </c>
      <c r="M115" s="9">
        <v>0</v>
      </c>
      <c r="N115" s="9">
        <v>0</v>
      </c>
      <c r="O115" s="9">
        <v>0</v>
      </c>
      <c r="P115" s="9"/>
      <c r="Q115" s="9">
        <f t="shared" si="12"/>
        <v>12000</v>
      </c>
      <c r="R115" s="15" t="s">
        <v>80</v>
      </c>
      <c r="S115" s="15" t="s">
        <v>297</v>
      </c>
      <c r="T115" s="15" t="s">
        <v>272</v>
      </c>
    </row>
    <row r="116" spans="1:20" s="10" customFormat="1" ht="51" x14ac:dyDescent="0.25">
      <c r="A116" s="4">
        <f t="shared" si="16"/>
        <v>106</v>
      </c>
      <c r="B116" s="20" t="s">
        <v>44</v>
      </c>
      <c r="C116" s="15" t="s">
        <v>70</v>
      </c>
      <c r="D116" s="15" t="s">
        <v>39</v>
      </c>
      <c r="E116" s="15" t="s">
        <v>259</v>
      </c>
      <c r="F116" s="15" t="s">
        <v>48</v>
      </c>
      <c r="G116" s="15" t="s">
        <v>156</v>
      </c>
      <c r="H116" s="15" t="s">
        <v>45</v>
      </c>
      <c r="I116" s="9">
        <v>12000</v>
      </c>
      <c r="J116" s="9">
        <v>0</v>
      </c>
      <c r="K116" s="9">
        <v>0</v>
      </c>
      <c r="L116" s="9">
        <v>0</v>
      </c>
      <c r="M116" s="9">
        <v>0</v>
      </c>
      <c r="N116" s="9">
        <v>0</v>
      </c>
      <c r="O116" s="9">
        <v>0</v>
      </c>
      <c r="P116" s="9"/>
      <c r="Q116" s="9">
        <f t="shared" si="12"/>
        <v>12000</v>
      </c>
      <c r="R116" s="15" t="s">
        <v>80</v>
      </c>
      <c r="S116" s="15" t="s">
        <v>297</v>
      </c>
      <c r="T116" s="15" t="s">
        <v>272</v>
      </c>
    </row>
    <row r="117" spans="1:20" s="10" customFormat="1" ht="51" x14ac:dyDescent="0.25">
      <c r="A117" s="4">
        <f t="shared" si="16"/>
        <v>107</v>
      </c>
      <c r="B117" s="20" t="s">
        <v>44</v>
      </c>
      <c r="C117" s="15" t="s">
        <v>71</v>
      </c>
      <c r="D117" s="15" t="s">
        <v>39</v>
      </c>
      <c r="E117" s="15" t="s">
        <v>259</v>
      </c>
      <c r="F117" s="15" t="s">
        <v>48</v>
      </c>
      <c r="G117" s="15" t="s">
        <v>160</v>
      </c>
      <c r="H117" s="15" t="s">
        <v>45</v>
      </c>
      <c r="I117" s="9">
        <v>12000</v>
      </c>
      <c r="J117" s="9">
        <v>0</v>
      </c>
      <c r="K117" s="9">
        <v>0</v>
      </c>
      <c r="L117" s="9">
        <v>0</v>
      </c>
      <c r="M117" s="9">
        <v>0</v>
      </c>
      <c r="N117" s="9">
        <v>0</v>
      </c>
      <c r="O117" s="9">
        <v>0</v>
      </c>
      <c r="P117" s="9"/>
      <c r="Q117" s="9">
        <f t="shared" si="12"/>
        <v>12000</v>
      </c>
      <c r="R117" s="15" t="s">
        <v>80</v>
      </c>
      <c r="S117" s="15" t="s">
        <v>297</v>
      </c>
      <c r="T117" s="15" t="s">
        <v>272</v>
      </c>
    </row>
    <row r="118" spans="1:20" s="10" customFormat="1" ht="38.25" customHeight="1" x14ac:dyDescent="0.25">
      <c r="A118" s="4">
        <f t="shared" si="16"/>
        <v>108</v>
      </c>
      <c r="B118" s="20" t="s">
        <v>44</v>
      </c>
      <c r="C118" s="15" t="s">
        <v>72</v>
      </c>
      <c r="D118" s="15" t="s">
        <v>39</v>
      </c>
      <c r="E118" s="15" t="s">
        <v>259</v>
      </c>
      <c r="F118" s="15" t="s">
        <v>48</v>
      </c>
      <c r="G118" s="15" t="s">
        <v>161</v>
      </c>
      <c r="H118" s="15" t="s">
        <v>45</v>
      </c>
      <c r="I118" s="9">
        <v>12000</v>
      </c>
      <c r="J118" s="9">
        <v>0</v>
      </c>
      <c r="K118" s="9">
        <v>0</v>
      </c>
      <c r="L118" s="9">
        <v>0</v>
      </c>
      <c r="M118" s="9">
        <v>0</v>
      </c>
      <c r="N118" s="9">
        <v>0</v>
      </c>
      <c r="O118" s="9">
        <v>0</v>
      </c>
      <c r="P118" s="9"/>
      <c r="Q118" s="9">
        <f t="shared" si="12"/>
        <v>12000</v>
      </c>
      <c r="R118" s="15" t="s">
        <v>80</v>
      </c>
      <c r="S118" s="15" t="s">
        <v>297</v>
      </c>
      <c r="T118" s="15" t="s">
        <v>272</v>
      </c>
    </row>
    <row r="119" spans="1:20" s="10" customFormat="1" ht="38.25" customHeight="1" x14ac:dyDescent="0.25">
      <c r="A119" s="4">
        <f t="shared" si="16"/>
        <v>109</v>
      </c>
      <c r="B119" s="20" t="s">
        <v>44</v>
      </c>
      <c r="C119" s="15" t="s">
        <v>122</v>
      </c>
      <c r="D119" s="15" t="s">
        <v>39</v>
      </c>
      <c r="E119" s="15" t="s">
        <v>259</v>
      </c>
      <c r="F119" s="15" t="s">
        <v>48</v>
      </c>
      <c r="G119" s="15" t="s">
        <v>190</v>
      </c>
      <c r="H119" s="15" t="s">
        <v>45</v>
      </c>
      <c r="I119" s="9">
        <v>12000</v>
      </c>
      <c r="J119" s="9">
        <v>0</v>
      </c>
      <c r="K119" s="9">
        <v>0</v>
      </c>
      <c r="L119" s="9">
        <v>0</v>
      </c>
      <c r="M119" s="9">
        <v>0</v>
      </c>
      <c r="N119" s="9">
        <v>0</v>
      </c>
      <c r="O119" s="9">
        <v>0</v>
      </c>
      <c r="P119" s="9"/>
      <c r="Q119" s="9">
        <f t="shared" si="12"/>
        <v>12000</v>
      </c>
      <c r="R119" s="15" t="s">
        <v>80</v>
      </c>
      <c r="S119" s="15" t="s">
        <v>298</v>
      </c>
      <c r="T119" s="15" t="s">
        <v>272</v>
      </c>
    </row>
    <row r="120" spans="1:20" s="10" customFormat="1" ht="38.25" customHeight="1" x14ac:dyDescent="0.25">
      <c r="A120" s="4">
        <f t="shared" si="16"/>
        <v>110</v>
      </c>
      <c r="B120" s="20" t="s">
        <v>44</v>
      </c>
      <c r="C120" s="25" t="s">
        <v>168</v>
      </c>
      <c r="D120" s="15" t="s">
        <v>39</v>
      </c>
      <c r="E120" s="25" t="s">
        <v>259</v>
      </c>
      <c r="F120" s="15" t="s">
        <v>48</v>
      </c>
      <c r="G120" s="15" t="s">
        <v>18</v>
      </c>
      <c r="H120" s="15" t="s">
        <v>45</v>
      </c>
      <c r="I120" s="9">
        <v>12000</v>
      </c>
      <c r="J120" s="9">
        <v>0</v>
      </c>
      <c r="K120" s="9">
        <v>0</v>
      </c>
      <c r="L120" s="9">
        <v>0</v>
      </c>
      <c r="M120" s="9">
        <v>0</v>
      </c>
      <c r="N120" s="9">
        <v>0</v>
      </c>
      <c r="O120" s="9">
        <v>0</v>
      </c>
      <c r="P120" s="9"/>
      <c r="Q120" s="9">
        <f t="shared" si="12"/>
        <v>12000</v>
      </c>
      <c r="R120" s="15" t="s">
        <v>80</v>
      </c>
      <c r="S120" s="15" t="s">
        <v>297</v>
      </c>
      <c r="T120" s="15" t="s">
        <v>272</v>
      </c>
    </row>
    <row r="121" spans="1:20" s="10" customFormat="1" ht="38.25" customHeight="1" x14ac:dyDescent="0.25">
      <c r="A121" s="4">
        <f t="shared" si="16"/>
        <v>111</v>
      </c>
      <c r="B121" s="20" t="s">
        <v>44</v>
      </c>
      <c r="C121" s="27" t="s">
        <v>230</v>
      </c>
      <c r="D121" s="15" t="s">
        <v>39</v>
      </c>
      <c r="E121" s="25" t="s">
        <v>259</v>
      </c>
      <c r="F121" s="15" t="s">
        <v>48</v>
      </c>
      <c r="G121" s="30" t="s">
        <v>18</v>
      </c>
      <c r="H121" s="15" t="s">
        <v>45</v>
      </c>
      <c r="I121" s="9">
        <v>9000</v>
      </c>
      <c r="J121" s="9">
        <v>0</v>
      </c>
      <c r="K121" s="9">
        <v>0</v>
      </c>
      <c r="L121" s="9">
        <v>0</v>
      </c>
      <c r="M121" s="9">
        <v>0</v>
      </c>
      <c r="N121" s="9">
        <v>0</v>
      </c>
      <c r="O121" s="9">
        <v>0</v>
      </c>
      <c r="P121" s="9"/>
      <c r="Q121" s="9">
        <f t="shared" ref="Q121" si="17">SUM(I121:P121)</f>
        <v>9000</v>
      </c>
      <c r="R121" s="15" t="s">
        <v>80</v>
      </c>
      <c r="S121" s="15" t="s">
        <v>297</v>
      </c>
      <c r="T121" s="15" t="s">
        <v>272</v>
      </c>
    </row>
    <row r="122" spans="1:20" s="10" customFormat="1" ht="38.25" customHeight="1" x14ac:dyDescent="0.25">
      <c r="A122" s="4">
        <f t="shared" si="16"/>
        <v>112</v>
      </c>
      <c r="B122" s="20" t="s">
        <v>44</v>
      </c>
      <c r="C122" s="15" t="s">
        <v>69</v>
      </c>
      <c r="D122" s="15" t="s">
        <v>38</v>
      </c>
      <c r="E122" s="15" t="s">
        <v>260</v>
      </c>
      <c r="F122" s="15" t="s">
        <v>48</v>
      </c>
      <c r="G122" s="15" t="s">
        <v>162</v>
      </c>
      <c r="H122" s="15" t="s">
        <v>45</v>
      </c>
      <c r="I122" s="9">
        <v>9000</v>
      </c>
      <c r="J122" s="9">
        <v>0</v>
      </c>
      <c r="K122" s="9">
        <v>0</v>
      </c>
      <c r="L122" s="9">
        <v>0</v>
      </c>
      <c r="M122" s="9">
        <v>0</v>
      </c>
      <c r="N122" s="9">
        <v>0</v>
      </c>
      <c r="O122" s="9">
        <v>0</v>
      </c>
      <c r="P122" s="9"/>
      <c r="Q122" s="9">
        <f t="shared" si="12"/>
        <v>9000</v>
      </c>
      <c r="R122" s="15" t="s">
        <v>80</v>
      </c>
      <c r="S122" s="15" t="s">
        <v>299</v>
      </c>
      <c r="T122" s="15" t="s">
        <v>272</v>
      </c>
    </row>
    <row r="123" spans="1:20" s="10" customFormat="1" ht="38.25" customHeight="1" x14ac:dyDescent="0.25">
      <c r="A123" s="4">
        <f t="shared" si="16"/>
        <v>113</v>
      </c>
      <c r="B123" s="20" t="s">
        <v>44</v>
      </c>
      <c r="C123" s="15" t="s">
        <v>113</v>
      </c>
      <c r="D123" s="15" t="s">
        <v>38</v>
      </c>
      <c r="E123" s="15" t="s">
        <v>260</v>
      </c>
      <c r="F123" s="15" t="s">
        <v>48</v>
      </c>
      <c r="G123" s="15" t="s">
        <v>163</v>
      </c>
      <c r="H123" s="15" t="s">
        <v>45</v>
      </c>
      <c r="I123" s="9">
        <v>7000</v>
      </c>
      <c r="J123" s="9">
        <v>0</v>
      </c>
      <c r="K123" s="9">
        <v>0</v>
      </c>
      <c r="L123" s="9">
        <v>0</v>
      </c>
      <c r="M123" s="9">
        <v>0</v>
      </c>
      <c r="N123" s="9">
        <v>0</v>
      </c>
      <c r="O123" s="9">
        <v>0</v>
      </c>
      <c r="P123" s="9"/>
      <c r="Q123" s="9">
        <f t="shared" si="12"/>
        <v>7000</v>
      </c>
      <c r="R123" s="15" t="s">
        <v>80</v>
      </c>
      <c r="S123" s="15" t="s">
        <v>278</v>
      </c>
      <c r="T123" s="15" t="s">
        <v>272</v>
      </c>
    </row>
    <row r="124" spans="1:20" s="10" customFormat="1" ht="45" customHeight="1" x14ac:dyDescent="0.25">
      <c r="A124" s="4">
        <f t="shared" si="16"/>
        <v>114</v>
      </c>
      <c r="B124" s="20" t="s">
        <v>44</v>
      </c>
      <c r="C124" s="15" t="s">
        <v>214</v>
      </c>
      <c r="D124" s="15" t="s">
        <v>38</v>
      </c>
      <c r="E124" s="15" t="s">
        <v>260</v>
      </c>
      <c r="F124" s="15" t="s">
        <v>48</v>
      </c>
      <c r="G124" s="15" t="s">
        <v>215</v>
      </c>
      <c r="H124" s="15" t="s">
        <v>45</v>
      </c>
      <c r="I124" s="9">
        <v>12000</v>
      </c>
      <c r="J124" s="9">
        <v>0</v>
      </c>
      <c r="K124" s="9">
        <v>0</v>
      </c>
      <c r="L124" s="9">
        <v>0</v>
      </c>
      <c r="M124" s="9">
        <v>0</v>
      </c>
      <c r="N124" s="9">
        <v>0</v>
      </c>
      <c r="O124" s="9">
        <v>0</v>
      </c>
      <c r="P124" s="9"/>
      <c r="Q124" s="9">
        <f t="shared" ref="Q124" si="18">SUM(I124:P124)</f>
        <v>12000</v>
      </c>
      <c r="R124" s="15" t="s">
        <v>80</v>
      </c>
      <c r="S124" s="15" t="s">
        <v>312</v>
      </c>
      <c r="T124" s="15" t="s">
        <v>272</v>
      </c>
    </row>
    <row r="125" spans="1:20" s="10" customFormat="1" ht="38.25" customHeight="1" x14ac:dyDescent="0.25">
      <c r="A125" s="4">
        <f t="shared" si="16"/>
        <v>115</v>
      </c>
      <c r="B125" s="20" t="s">
        <v>44</v>
      </c>
      <c r="C125" s="15" t="s">
        <v>74</v>
      </c>
      <c r="D125" s="15" t="s">
        <v>39</v>
      </c>
      <c r="E125" s="15" t="s">
        <v>187</v>
      </c>
      <c r="F125" s="15" t="s">
        <v>46</v>
      </c>
      <c r="G125" s="15" t="s">
        <v>18</v>
      </c>
      <c r="H125" s="15" t="s">
        <v>45</v>
      </c>
      <c r="I125" s="9">
        <v>12000</v>
      </c>
      <c r="J125" s="9">
        <v>0</v>
      </c>
      <c r="K125" s="9">
        <v>0</v>
      </c>
      <c r="L125" s="9">
        <v>0</v>
      </c>
      <c r="M125" s="9">
        <v>0</v>
      </c>
      <c r="N125" s="9">
        <v>0</v>
      </c>
      <c r="O125" s="9">
        <v>0</v>
      </c>
      <c r="P125" s="9"/>
      <c r="Q125" s="9">
        <f t="shared" si="12"/>
        <v>12000</v>
      </c>
      <c r="R125" s="15" t="s">
        <v>178</v>
      </c>
      <c r="S125" s="15" t="s">
        <v>284</v>
      </c>
      <c r="T125" s="15" t="s">
        <v>272</v>
      </c>
    </row>
    <row r="126" spans="1:20" s="10" customFormat="1" ht="38.25" customHeight="1" x14ac:dyDescent="0.25">
      <c r="A126" s="4">
        <f t="shared" si="16"/>
        <v>116</v>
      </c>
      <c r="B126" s="20" t="s">
        <v>44</v>
      </c>
      <c r="C126" s="25" t="s">
        <v>152</v>
      </c>
      <c r="D126" s="15" t="s">
        <v>39</v>
      </c>
      <c r="E126" s="25" t="s">
        <v>176</v>
      </c>
      <c r="F126" s="15" t="s">
        <v>46</v>
      </c>
      <c r="G126" s="15" t="s">
        <v>18</v>
      </c>
      <c r="H126" s="15" t="s">
        <v>45</v>
      </c>
      <c r="I126" s="9">
        <v>12000</v>
      </c>
      <c r="J126" s="9">
        <v>0</v>
      </c>
      <c r="K126" s="9">
        <v>0</v>
      </c>
      <c r="L126" s="9">
        <v>0</v>
      </c>
      <c r="M126" s="9">
        <v>0</v>
      </c>
      <c r="N126" s="9">
        <v>0</v>
      </c>
      <c r="O126" s="9">
        <v>0</v>
      </c>
      <c r="P126" s="9"/>
      <c r="Q126" s="9">
        <f t="shared" si="12"/>
        <v>12000</v>
      </c>
      <c r="R126" s="15" t="s">
        <v>178</v>
      </c>
      <c r="S126" s="15" t="s">
        <v>284</v>
      </c>
      <c r="T126" s="15" t="s">
        <v>272</v>
      </c>
    </row>
    <row r="127" spans="1:20" s="21" customFormat="1" ht="33.75" customHeight="1" x14ac:dyDescent="0.25">
      <c r="A127" s="4">
        <f t="shared" si="16"/>
        <v>117</v>
      </c>
      <c r="B127" s="20" t="s">
        <v>44</v>
      </c>
      <c r="C127" s="15" t="s">
        <v>56</v>
      </c>
      <c r="D127" s="15" t="s">
        <v>38</v>
      </c>
      <c r="E127" s="15" t="s">
        <v>261</v>
      </c>
      <c r="F127" s="15" t="s">
        <v>46</v>
      </c>
      <c r="G127" s="15" t="s">
        <v>18</v>
      </c>
      <c r="H127" s="15" t="s">
        <v>45</v>
      </c>
      <c r="I127" s="9">
        <v>4000</v>
      </c>
      <c r="J127" s="9">
        <v>0</v>
      </c>
      <c r="K127" s="9">
        <v>0</v>
      </c>
      <c r="L127" s="9">
        <v>0</v>
      </c>
      <c r="M127" s="9">
        <v>0</v>
      </c>
      <c r="N127" s="9">
        <v>0</v>
      </c>
      <c r="O127" s="9">
        <v>0</v>
      </c>
      <c r="P127" s="9"/>
      <c r="Q127" s="9">
        <f t="shared" si="12"/>
        <v>4000</v>
      </c>
      <c r="R127" s="15" t="s">
        <v>178</v>
      </c>
      <c r="S127" s="15" t="s">
        <v>32</v>
      </c>
      <c r="T127" s="15" t="s">
        <v>272</v>
      </c>
    </row>
    <row r="128" spans="1:20" s="21" customFormat="1" ht="46.5" customHeight="1" x14ac:dyDescent="0.25">
      <c r="A128" s="4">
        <f t="shared" si="16"/>
        <v>118</v>
      </c>
      <c r="B128" s="20" t="s">
        <v>44</v>
      </c>
      <c r="C128" s="15" t="s">
        <v>73</v>
      </c>
      <c r="D128" s="15" t="s">
        <v>39</v>
      </c>
      <c r="E128" s="15" t="s">
        <v>176</v>
      </c>
      <c r="F128" s="15" t="s">
        <v>46</v>
      </c>
      <c r="G128" s="15" t="s">
        <v>40</v>
      </c>
      <c r="H128" s="15" t="s">
        <v>45</v>
      </c>
      <c r="I128" s="9">
        <v>12000</v>
      </c>
      <c r="J128" s="9">
        <v>0</v>
      </c>
      <c r="K128" s="9">
        <v>0</v>
      </c>
      <c r="L128" s="9">
        <v>0</v>
      </c>
      <c r="M128" s="9">
        <v>0</v>
      </c>
      <c r="N128" s="9">
        <v>0</v>
      </c>
      <c r="O128" s="9">
        <v>0</v>
      </c>
      <c r="P128" s="9"/>
      <c r="Q128" s="9">
        <f t="shared" si="12"/>
        <v>12000</v>
      </c>
      <c r="R128" s="15" t="s">
        <v>178</v>
      </c>
      <c r="S128" s="15" t="s">
        <v>284</v>
      </c>
      <c r="T128" s="15" t="s">
        <v>272</v>
      </c>
    </row>
    <row r="129" spans="1:20" s="10" customFormat="1" ht="38.25" customHeight="1" x14ac:dyDescent="0.25">
      <c r="A129" s="4">
        <f t="shared" si="16"/>
        <v>119</v>
      </c>
      <c r="B129" s="20" t="s">
        <v>44</v>
      </c>
      <c r="C129" s="15" t="s">
        <v>75</v>
      </c>
      <c r="D129" s="15" t="s">
        <v>39</v>
      </c>
      <c r="E129" s="15" t="s">
        <v>176</v>
      </c>
      <c r="F129" s="15" t="s">
        <v>46</v>
      </c>
      <c r="G129" s="15" t="s">
        <v>191</v>
      </c>
      <c r="H129" s="15" t="s">
        <v>45</v>
      </c>
      <c r="I129" s="9">
        <v>12000</v>
      </c>
      <c r="J129" s="9">
        <v>0</v>
      </c>
      <c r="K129" s="9">
        <v>0</v>
      </c>
      <c r="L129" s="9">
        <v>0</v>
      </c>
      <c r="M129" s="9">
        <v>0</v>
      </c>
      <c r="N129" s="9">
        <v>0</v>
      </c>
      <c r="O129" s="9">
        <v>0</v>
      </c>
      <c r="P129" s="9"/>
      <c r="Q129" s="9">
        <f t="shared" si="12"/>
        <v>12000</v>
      </c>
      <c r="R129" s="15" t="s">
        <v>178</v>
      </c>
      <c r="S129" s="15" t="s">
        <v>284</v>
      </c>
      <c r="T129" s="15" t="s">
        <v>272</v>
      </c>
    </row>
    <row r="130" spans="1:20" s="10" customFormat="1" ht="38.25" customHeight="1" x14ac:dyDescent="0.25">
      <c r="A130" s="4">
        <f t="shared" si="16"/>
        <v>120</v>
      </c>
      <c r="B130" s="20" t="s">
        <v>44</v>
      </c>
      <c r="C130" s="15" t="s">
        <v>77</v>
      </c>
      <c r="D130" s="15" t="s">
        <v>39</v>
      </c>
      <c r="E130" s="15" t="s">
        <v>176</v>
      </c>
      <c r="F130" s="15" t="s">
        <v>46</v>
      </c>
      <c r="G130" s="15" t="s">
        <v>164</v>
      </c>
      <c r="H130" s="15" t="s">
        <v>45</v>
      </c>
      <c r="I130" s="9">
        <v>12000</v>
      </c>
      <c r="J130" s="9">
        <v>0</v>
      </c>
      <c r="K130" s="9">
        <v>0</v>
      </c>
      <c r="L130" s="9">
        <v>0</v>
      </c>
      <c r="M130" s="9">
        <v>0</v>
      </c>
      <c r="N130" s="9">
        <v>0</v>
      </c>
      <c r="O130" s="9">
        <v>0</v>
      </c>
      <c r="P130" s="9"/>
      <c r="Q130" s="9">
        <f t="shared" si="12"/>
        <v>12000</v>
      </c>
      <c r="R130" s="15" t="s">
        <v>178</v>
      </c>
      <c r="S130" s="15" t="s">
        <v>284</v>
      </c>
      <c r="T130" s="15" t="s">
        <v>272</v>
      </c>
    </row>
    <row r="131" spans="1:20" s="10" customFormat="1" ht="38.25" customHeight="1" x14ac:dyDescent="0.25">
      <c r="A131" s="4">
        <f t="shared" si="16"/>
        <v>121</v>
      </c>
      <c r="B131" s="20" t="s">
        <v>44</v>
      </c>
      <c r="C131" s="15" t="s">
        <v>79</v>
      </c>
      <c r="D131" s="15" t="s">
        <v>39</v>
      </c>
      <c r="E131" s="15" t="s">
        <v>176</v>
      </c>
      <c r="F131" s="15" t="s">
        <v>46</v>
      </c>
      <c r="G131" s="15" t="s">
        <v>165</v>
      </c>
      <c r="H131" s="15" t="s">
        <v>45</v>
      </c>
      <c r="I131" s="9">
        <v>12000</v>
      </c>
      <c r="J131" s="9">
        <v>0</v>
      </c>
      <c r="K131" s="9">
        <v>0</v>
      </c>
      <c r="L131" s="9">
        <v>0</v>
      </c>
      <c r="M131" s="9">
        <v>0</v>
      </c>
      <c r="N131" s="9">
        <v>0</v>
      </c>
      <c r="O131" s="9">
        <v>0</v>
      </c>
      <c r="P131" s="9"/>
      <c r="Q131" s="9">
        <f t="shared" si="12"/>
        <v>12000</v>
      </c>
      <c r="R131" s="15" t="s">
        <v>178</v>
      </c>
      <c r="S131" s="15" t="s">
        <v>284</v>
      </c>
      <c r="T131" s="15" t="s">
        <v>272</v>
      </c>
    </row>
    <row r="132" spans="1:20" s="10" customFormat="1" ht="38.25" customHeight="1" x14ac:dyDescent="0.25">
      <c r="A132" s="4">
        <f t="shared" si="16"/>
        <v>122</v>
      </c>
      <c r="B132" s="20" t="s">
        <v>44</v>
      </c>
      <c r="C132" s="15" t="s">
        <v>112</v>
      </c>
      <c r="D132" s="15" t="s">
        <v>39</v>
      </c>
      <c r="E132" s="15" t="s">
        <v>176</v>
      </c>
      <c r="F132" s="15" t="s">
        <v>46</v>
      </c>
      <c r="G132" s="15" t="s">
        <v>42</v>
      </c>
      <c r="H132" s="15" t="s">
        <v>45</v>
      </c>
      <c r="I132" s="9">
        <v>12000</v>
      </c>
      <c r="J132" s="9">
        <v>0</v>
      </c>
      <c r="K132" s="9">
        <v>0</v>
      </c>
      <c r="L132" s="9">
        <v>0</v>
      </c>
      <c r="M132" s="9">
        <v>0</v>
      </c>
      <c r="N132" s="9">
        <v>0</v>
      </c>
      <c r="O132" s="9">
        <v>0</v>
      </c>
      <c r="P132" s="9"/>
      <c r="Q132" s="9">
        <f t="shared" si="12"/>
        <v>12000</v>
      </c>
      <c r="R132" s="15" t="s">
        <v>178</v>
      </c>
      <c r="S132" s="15" t="s">
        <v>284</v>
      </c>
      <c r="T132" s="15" t="s">
        <v>272</v>
      </c>
    </row>
    <row r="133" spans="1:20" s="10" customFormat="1" ht="38.25" customHeight="1" x14ac:dyDescent="0.25">
      <c r="A133" s="4">
        <f t="shared" si="16"/>
        <v>123</v>
      </c>
      <c r="B133" s="20" t="s">
        <v>44</v>
      </c>
      <c r="C133" s="25" t="s">
        <v>147</v>
      </c>
      <c r="D133" s="15" t="s">
        <v>39</v>
      </c>
      <c r="E133" s="26" t="s">
        <v>176</v>
      </c>
      <c r="F133" s="15" t="s">
        <v>46</v>
      </c>
      <c r="G133" s="15" t="s">
        <v>139</v>
      </c>
      <c r="H133" s="15" t="s">
        <v>45</v>
      </c>
      <c r="I133" s="9">
        <v>12000</v>
      </c>
      <c r="J133" s="9">
        <v>0</v>
      </c>
      <c r="K133" s="9">
        <v>0</v>
      </c>
      <c r="L133" s="9">
        <v>0</v>
      </c>
      <c r="M133" s="9">
        <v>0</v>
      </c>
      <c r="N133" s="9">
        <v>0</v>
      </c>
      <c r="O133" s="9">
        <v>0</v>
      </c>
      <c r="P133" s="9"/>
      <c r="Q133" s="9">
        <f t="shared" si="12"/>
        <v>12000</v>
      </c>
      <c r="R133" s="15" t="s">
        <v>178</v>
      </c>
      <c r="S133" s="15" t="s">
        <v>284</v>
      </c>
      <c r="T133" s="15" t="s">
        <v>272</v>
      </c>
    </row>
    <row r="134" spans="1:20" s="21" customFormat="1" ht="51" x14ac:dyDescent="0.25">
      <c r="A134" s="4">
        <f t="shared" si="16"/>
        <v>124</v>
      </c>
      <c r="B134" s="20" t="s">
        <v>44</v>
      </c>
      <c r="C134" s="25" t="s">
        <v>150</v>
      </c>
      <c r="D134" s="15" t="s">
        <v>39</v>
      </c>
      <c r="E134" s="25" t="s">
        <v>176</v>
      </c>
      <c r="F134" s="15" t="s">
        <v>46</v>
      </c>
      <c r="G134" s="15" t="s">
        <v>146</v>
      </c>
      <c r="H134" s="15" t="s">
        <v>45</v>
      </c>
      <c r="I134" s="9">
        <v>12000</v>
      </c>
      <c r="J134" s="9">
        <v>0</v>
      </c>
      <c r="K134" s="9">
        <v>0</v>
      </c>
      <c r="L134" s="9">
        <v>0</v>
      </c>
      <c r="M134" s="9">
        <v>0</v>
      </c>
      <c r="N134" s="9">
        <v>0</v>
      </c>
      <c r="O134" s="9">
        <v>0</v>
      </c>
      <c r="P134" s="9"/>
      <c r="Q134" s="9">
        <f t="shared" si="12"/>
        <v>12000</v>
      </c>
      <c r="R134" s="15" t="s">
        <v>178</v>
      </c>
      <c r="S134" s="15" t="s">
        <v>284</v>
      </c>
      <c r="T134" s="15" t="s">
        <v>272</v>
      </c>
    </row>
    <row r="135" spans="1:20" s="21" customFormat="1" ht="38.25" x14ac:dyDescent="0.25">
      <c r="A135" s="4">
        <f t="shared" si="16"/>
        <v>125</v>
      </c>
      <c r="B135" s="20" t="s">
        <v>44</v>
      </c>
      <c r="C135" s="15" t="s">
        <v>76</v>
      </c>
      <c r="D135" s="15" t="s">
        <v>38</v>
      </c>
      <c r="E135" s="15" t="s">
        <v>262</v>
      </c>
      <c r="F135" s="15" t="s">
        <v>46</v>
      </c>
      <c r="G135" s="15" t="s">
        <v>41</v>
      </c>
      <c r="H135" s="15" t="s">
        <v>45</v>
      </c>
      <c r="I135" s="9">
        <v>9000</v>
      </c>
      <c r="J135" s="9">
        <v>0</v>
      </c>
      <c r="K135" s="9">
        <v>0</v>
      </c>
      <c r="L135" s="9">
        <v>0</v>
      </c>
      <c r="M135" s="9">
        <v>0</v>
      </c>
      <c r="N135" s="9">
        <v>0</v>
      </c>
      <c r="O135" s="9">
        <v>0</v>
      </c>
      <c r="P135" s="9"/>
      <c r="Q135" s="9">
        <f t="shared" si="12"/>
        <v>9000</v>
      </c>
      <c r="R135" s="15" t="s">
        <v>178</v>
      </c>
      <c r="S135" s="15" t="s">
        <v>300</v>
      </c>
      <c r="T135" s="15" t="s">
        <v>272</v>
      </c>
    </row>
    <row r="136" spans="1:20" s="21" customFormat="1" ht="38.25" x14ac:dyDescent="0.25">
      <c r="A136" s="4">
        <f t="shared" si="16"/>
        <v>126</v>
      </c>
      <c r="B136" s="20" t="s">
        <v>44</v>
      </c>
      <c r="C136" s="15" t="s">
        <v>78</v>
      </c>
      <c r="D136" s="15" t="s">
        <v>38</v>
      </c>
      <c r="E136" s="15" t="s">
        <v>262</v>
      </c>
      <c r="F136" s="15" t="s">
        <v>46</v>
      </c>
      <c r="G136" s="15" t="s">
        <v>166</v>
      </c>
      <c r="H136" s="15" t="s">
        <v>45</v>
      </c>
      <c r="I136" s="9">
        <v>7000</v>
      </c>
      <c r="J136" s="9">
        <v>0</v>
      </c>
      <c r="K136" s="9">
        <v>0</v>
      </c>
      <c r="L136" s="9">
        <v>0</v>
      </c>
      <c r="M136" s="9">
        <v>0</v>
      </c>
      <c r="N136" s="9">
        <v>0</v>
      </c>
      <c r="O136" s="9">
        <v>0</v>
      </c>
      <c r="P136" s="9"/>
      <c r="Q136" s="9">
        <f t="shared" si="12"/>
        <v>7000</v>
      </c>
      <c r="R136" s="15" t="s">
        <v>178</v>
      </c>
      <c r="S136" s="15" t="s">
        <v>332</v>
      </c>
      <c r="T136" s="15" t="s">
        <v>272</v>
      </c>
    </row>
    <row r="137" spans="1:20" s="21" customFormat="1" ht="38.25" x14ac:dyDescent="0.25">
      <c r="A137" s="4">
        <f t="shared" si="16"/>
        <v>127</v>
      </c>
      <c r="B137" s="20" t="s">
        <v>44</v>
      </c>
      <c r="C137" s="15" t="s">
        <v>108</v>
      </c>
      <c r="D137" s="15" t="s">
        <v>38</v>
      </c>
      <c r="E137" s="15" t="s">
        <v>262</v>
      </c>
      <c r="F137" s="15" t="s">
        <v>46</v>
      </c>
      <c r="G137" s="15" t="s">
        <v>43</v>
      </c>
      <c r="H137" s="15" t="s">
        <v>45</v>
      </c>
      <c r="I137" s="9">
        <v>7000</v>
      </c>
      <c r="J137" s="9">
        <v>0</v>
      </c>
      <c r="K137" s="9">
        <v>0</v>
      </c>
      <c r="L137" s="9">
        <v>0</v>
      </c>
      <c r="M137" s="9">
        <v>0</v>
      </c>
      <c r="N137" s="9">
        <v>0</v>
      </c>
      <c r="O137" s="9">
        <v>0</v>
      </c>
      <c r="P137" s="9"/>
      <c r="Q137" s="9">
        <f t="shared" si="12"/>
        <v>7000</v>
      </c>
      <c r="R137" s="15" t="s">
        <v>178</v>
      </c>
      <c r="S137" s="15" t="s">
        <v>333</v>
      </c>
      <c r="T137" s="15" t="s">
        <v>272</v>
      </c>
    </row>
    <row r="138" spans="1:20" s="21" customFormat="1" ht="38.25" x14ac:dyDescent="0.25">
      <c r="A138" s="4">
        <f t="shared" si="16"/>
        <v>128</v>
      </c>
      <c r="B138" s="20" t="s">
        <v>44</v>
      </c>
      <c r="C138" s="15" t="s">
        <v>154</v>
      </c>
      <c r="D138" s="15" t="s">
        <v>38</v>
      </c>
      <c r="E138" s="15" t="s">
        <v>262</v>
      </c>
      <c r="F138" s="15" t="s">
        <v>46</v>
      </c>
      <c r="G138" s="15" t="s">
        <v>140</v>
      </c>
      <c r="H138" s="15" t="s">
        <v>45</v>
      </c>
      <c r="I138" s="9">
        <v>10000</v>
      </c>
      <c r="J138" s="9">
        <v>0</v>
      </c>
      <c r="K138" s="9">
        <v>0</v>
      </c>
      <c r="L138" s="9">
        <v>0</v>
      </c>
      <c r="M138" s="9">
        <v>0</v>
      </c>
      <c r="N138" s="9">
        <v>0</v>
      </c>
      <c r="O138" s="9">
        <v>0</v>
      </c>
      <c r="P138" s="9"/>
      <c r="Q138" s="9">
        <f t="shared" si="12"/>
        <v>10000</v>
      </c>
      <c r="R138" s="15" t="s">
        <v>178</v>
      </c>
      <c r="S138" s="15" t="s">
        <v>301</v>
      </c>
      <c r="T138" s="15" t="s">
        <v>272</v>
      </c>
    </row>
    <row r="139" spans="1:20" s="10" customFormat="1" ht="58.5" customHeight="1" x14ac:dyDescent="0.25">
      <c r="A139" s="4">
        <f t="shared" si="16"/>
        <v>129</v>
      </c>
      <c r="B139" s="20" t="s">
        <v>44</v>
      </c>
      <c r="C139" s="15" t="s">
        <v>136</v>
      </c>
      <c r="D139" s="15" t="s">
        <v>38</v>
      </c>
      <c r="E139" s="15" t="s">
        <v>263</v>
      </c>
      <c r="F139" s="15" t="s">
        <v>46</v>
      </c>
      <c r="G139" s="15" t="s">
        <v>37</v>
      </c>
      <c r="H139" s="15" t="s">
        <v>45</v>
      </c>
      <c r="I139" s="9">
        <v>4000</v>
      </c>
      <c r="J139" s="9">
        <v>0</v>
      </c>
      <c r="K139" s="9">
        <v>0</v>
      </c>
      <c r="L139" s="9">
        <v>0</v>
      </c>
      <c r="M139" s="9">
        <v>0</v>
      </c>
      <c r="N139" s="9">
        <v>0</v>
      </c>
      <c r="O139" s="9">
        <v>0</v>
      </c>
      <c r="P139" s="9"/>
      <c r="Q139" s="9">
        <f>SUM(I139:P139)</f>
        <v>4000</v>
      </c>
      <c r="R139" s="15" t="s">
        <v>178</v>
      </c>
      <c r="S139" s="15" t="s">
        <v>283</v>
      </c>
      <c r="T139" s="15" t="s">
        <v>272</v>
      </c>
    </row>
  </sheetData>
  <protectedRanges>
    <protectedRange sqref="D8" name="Rango3_1_1"/>
    <protectedRange sqref="I8" name="Rango4_5_1_1"/>
    <protectedRange sqref="D135:D139 D127 D122:D124 D108:D114 D94:D99 D66:D88 D61:D62 D50:D59" name="Rango3_1_1_3"/>
    <protectedRange sqref="I62 I139 I91 I68 I64:I65 I56:I59" name="Rango4_5_1_1_3"/>
    <protectedRange sqref="B66" name="Rango1_4_2_3"/>
    <protectedRange sqref="E106 E108 E111 E46:E47" name="Rango4_2_1"/>
    <protectedRange sqref="C116 C119:C124" name="Rango1_7_1_1_1_3"/>
    <protectedRange sqref="C132" name="Rango1_4_1_1_2_1"/>
    <protectedRange sqref="C136" name="Rango1_5_1_1_1_1"/>
    <protectedRange sqref="I118 I109" name="Rango4_5_15_1_1"/>
    <protectedRange sqref="I117" name="Rango4_5_5_11_1_1_1"/>
    <protectedRange sqref="I135 I46:I47 I105 I126:I127" name="Rango4_2_3_2_1_1_1_1_1"/>
    <protectedRange sqref="C74:C75" name="Rango1_18_1_1_1"/>
    <protectedRange sqref="C128" name="Rango1_10_1_1_2_1"/>
    <protectedRange sqref="E69:E71 E74:E78" name="Rango4_14_1_3_2"/>
    <protectedRange sqref="E125" name="Rango4_14_1_7_2_1"/>
    <protectedRange sqref="E88" name="Rango4_14_1_6_1"/>
    <protectedRange sqref="E72:E73" name="Rango4_14_1_7_1"/>
    <protectedRange sqref="E110" name="Rango4_14_1_9_1"/>
    <protectedRange sqref="E79:E80" name="Rango4_14_1_3_1_1"/>
    <protectedRange sqref="C79:C80" name="Rango1_7_1_1_1_2_1"/>
    <protectedRange sqref="E133:E134" name="Rango4_14_1_11_1_2"/>
    <protectedRange sqref="C133:C134" name="Rango1_2_1_1_1_1_7_1_2"/>
    <protectedRange sqref="B113" name="Rango1_4_2_3_1"/>
    <protectedRange sqref="C113" name="Rango1_5_2_1_1_1"/>
    <protectedRange sqref="E10 E22 E12:E15 E17:E19" name="Rango4_14_1_12_1"/>
    <protectedRange sqref="C11" name="Rango1_16_1_1_1_1"/>
    <protectedRange sqref="C17" name="Rango1_10_1_1_4_1_1"/>
    <protectedRange sqref="E9 E21" name="Rango4_14_1_1_1_1"/>
    <protectedRange sqref="C16 R17:R20 R22 R38:R42 R115:R139" name="Rango1_1_1_1_1_1_1_1"/>
    <protectedRange sqref="I16" name="Rango4_5_5_11_1_1_1_1_1"/>
    <protectedRange sqref="E16" name="Rango4_14_1_1_3_1_1_1"/>
    <protectedRange sqref="E11" name="Rango4_14_1_1_1_1_1"/>
    <protectedRange sqref="D35" name="Rango3_1_1_3_1"/>
    <protectedRange sqref="E32:E33 E27:E28 E39 E41:E42" name="Rango4_14_1_12_2"/>
    <protectedRange sqref="E34 E38 E24:E26 E30:E31" name="Rango4_16_1_1_1"/>
    <protectedRange sqref="C37" name="Rango1_4_1_2_1_1"/>
    <protectedRange sqref="C26" name="Rango1_6_1_1_2_1_1"/>
    <protectedRange sqref="E35" name="Rango4_14_1_2_1_1"/>
    <protectedRange sqref="E67" name="Rango4_14_1_12_1_1"/>
    <protectedRange sqref="E20" name="Rango4_14_1_12_1_2"/>
    <protectedRange sqref="E40" name="Rango4_14_1_12_3"/>
  </protectedRanges>
  <sortState xmlns:xlrd2="http://schemas.microsoft.com/office/spreadsheetml/2017/richdata2" ref="B9:Q161">
    <sortCondition ref="B9:B161"/>
  </sortState>
  <dataValidations disablePrompts="1" count="4">
    <dataValidation type="list" allowBlank="1" showInputMessage="1" showErrorMessage="1" sqref="WSZ118:WSZ119 VZH99:VZH105 WJD99:WJD105 WSZ99:WSZ105 GN99:GN105 QJ99:QJ105 AAF99:AAF105 AKB99:AKB105 ATX99:ATX105 BDT99:BDT105 BNP99:BNP105 BXL99:BXL105 CHH99:CHH105 CRD99:CRD105 DAZ99:DAZ105 DKV99:DKV105 DUR99:DUR105 EEN99:EEN105 EOJ99:EOJ105 EYF99:EYF105 FIB99:FIB105 FRX99:FRX105 GBT99:GBT105 GLP99:GLP105 GVL99:GVL105 HFH99:HFH105 HPD99:HPD105 HYZ99:HYZ105 IIV99:IIV105 ISR99:ISR105 JCN99:JCN105 JMJ99:JMJ105 JWF99:JWF105 KGB99:KGB105 KPX99:KPX105 KZT99:KZT105 LJP99:LJP105 LTL99:LTL105 MDH99:MDH105 MND99:MND105 MWZ99:MWZ105 NGV99:NGV105 NQR99:NQR105 OAN99:OAN105 OKJ99:OKJ105 OUF99:OUF105 PEB99:PEB105 PNX99:PNX105 PXT99:PXT105 QHP99:QHP105 QRL99:QRL105 RBH99:RBH105 RLD99:RLD105 RUZ99:RUZ105 SEV99:SEV105 SOR99:SOR105 SYN99:SYN105 TIJ99:TIJ105 TSF99:TSF105 UCB99:UCB105 ULX99:ULX105 UVT99:UVT105 VPL99:VPL105 VZH109:VZH116 WJD109:WJD116 WSZ109:WSZ116 GN109:GN116 QJ109:QJ116 AAF109:AAF116 AKB109:AKB116 ATX109:ATX116 BDT109:BDT116 BNP109:BNP116 BXL109:BXL116 CHH109:CHH116 CRD109:CRD116 DAZ109:DAZ116 DKV109:DKV116 DUR109:DUR116 EEN109:EEN116 EOJ109:EOJ116 EYF109:EYF116 FIB109:FIB116 FRX109:FRX116 GBT109:GBT116 GLP109:GLP116 GVL109:GVL116 HFH109:HFH116 HPD109:HPD116 HYZ109:HYZ116 IIV109:IIV116 ISR109:ISR116 JCN109:JCN116 JMJ109:JMJ116 JWF109:JWF116 KGB109:KGB116 KPX109:KPX116 KZT109:KZT116 LJP109:LJP116 LTL109:LTL116 MDH109:MDH116 MND109:MND116 MWZ109:MWZ116 NGV109:NGV116 NQR109:NQR116 OAN109:OAN116 OKJ109:OKJ116 OUF109:OUF116 PEB109:PEB116 PNX109:PNX116 PXT109:PXT116 QHP109:QHP116 QRL109:QRL116 RBH109:RBH116 RLD109:RLD116 RUZ109:RUZ116 SEV109:SEV116 SOR109:SOR116 SYN109:SYN116 TIJ109:TIJ116 TSF109:TSF116 UCB109:UCB116 ULX109:ULX116 UVT109:UVT116 VFP109:VFP116 VPL109:VPL116 GN118:GN119 QJ129:QJ131 AAF129:AAF131 AKB129:AKB131 ATX129:ATX131 BDT129:BDT131 BNP129:BNP131 BXL129:BXL131 CHH129:CHH131 CRD129:CRD131 DAZ129:DAZ131 DKV129:DKV131 DUR129:DUR131 EEN129:EEN131 EOJ129:EOJ131 EYF129:EYF131 FIB129:FIB131 FRX129:FRX131 GBT129:GBT131 GLP129:GLP131 GVL129:GVL131 HFH129:HFH131 HPD129:HPD131 HYZ129:HYZ131 IIV129:IIV131 ISR129:ISR131 JCN129:JCN131 JMJ129:JMJ131 JWF129:JWF131 KGB129:KGB131 KPX129:KPX131 KZT129:KZT131 LJP129:LJP131 LTL129:LTL131 MDH129:MDH131 MND129:MND131 MWZ129:MWZ131 NGV129:NGV131 NQR129:NQR131 OAN129:OAN131 OKJ129:OKJ131 OUF129:OUF131 PEB129:PEB131 PNX129:PNX131 PXT129:PXT131 QHP129:QHP131 QRL129:QRL131 RBH129:RBH131 RLD129:RLD131 RUZ129:RUZ131 SEV129:SEV131 SOR129:SOR131 SYN129:SYN131 TIJ129:TIJ131 TSF129:TSF131 UCB129:UCB131 ULX129:ULX131 UVT129:UVT131 VFP129:VFP131 VPL129:VPL131 VZH129:VZH131 WJD129:WJD131 WSZ129:WSZ131 GN129:GN131 VZH48 WJD48 WSZ48 GN48 QJ48 AAF48 AKB48 ATX48 BDT48 BNP48 BXL48 CHH48 CRD48 DAZ48 DKV48 DUR48 EEN48 EOJ48 EYF48 FIB48 FRX48 GBT48 GLP48 GVL48 HFH48 HPD48 HYZ48 IIV48 ISR48 JCN48 JMJ48 JWF48 KGB48 KPX48 KZT48 LJP48 LTL48 MDH48 MND48 MWZ48 NGV48 NQR48 OAN48 OKJ48 OUF48 PEB48 PNX48 PXT48 QHP48 QRL48 RBH48 RLD48 RUZ48 SEV48 SOR48 SYN48 TIJ48 TSF48 UCB48 ULX48 UVT48 VFP48 VPL48 VFP99:VFP105 QJ122:QJ126 GN122:GN126 WSZ122:WSZ126 WJD122:WJD126 VZH122:VZH126 VPL122:VPL126 VFP122:VFP126 UVT122:UVT126 ULX122:ULX126 UCB122:UCB126 TSF122:TSF126 TIJ122:TIJ126 SYN122:SYN126 SOR122:SOR126 SEV122:SEV126 RUZ122:RUZ126 RLD122:RLD126 RBH122:RBH126 QRL122:QRL126 QHP122:QHP126 PXT122:PXT126 PNX122:PNX126 PEB122:PEB126 OUF122:OUF126 OKJ122:OKJ126 OAN122:OAN126 NQR122:NQR126 NGV122:NGV126 MWZ122:MWZ126 MND122:MND126 MDH122:MDH126 LTL122:LTL126 LJP122:LJP126 KZT122:KZT126 KPX122:KPX126 KGB122:KGB126 JWF122:JWF126 JMJ122:JMJ126 JCN122:JCN126 ISR122:ISR126 IIV122:IIV126 HYZ122:HYZ126 HPD122:HPD126 HFH122:HFH126 GVL122:GVL126 GLP122:GLP126 GBT122:GBT126 FRX122:FRX126 FIB122:FIB126 EYF122:EYF126 EOJ122:EOJ126 EEN122:EEN126 DUR122:DUR126 DKV122:DKV126 DAZ122:DAZ126 CRD122:CRD126 CHH122:CHH126 BXL122:BXL126 BNP122:BNP126 BDT122:BDT126 ATX122:ATX126 AKB122:AKB126 AAF122:AAF126 VZH983103:VZH983153 WSZ983103:WSZ983153 B65605:B65655 H65605:H65655 GN65599:GN65649 QJ65599:QJ65649 AAF65599:AAF65649 AKB65599:AKB65649 ATX65599:ATX65649 BDT65599:BDT65649 BNP65599:BNP65649 BXL65599:BXL65649 CHH65599:CHH65649 CRD65599:CRD65649 DAZ65599:DAZ65649 DKV65599:DKV65649 DUR65599:DUR65649 EEN65599:EEN65649 EOJ65599:EOJ65649 EYF65599:EYF65649 FIB65599:FIB65649 FRX65599:FRX65649 GBT65599:GBT65649 GLP65599:GLP65649 GVL65599:GVL65649 HFH65599:HFH65649 HPD65599:HPD65649 HYZ65599:HYZ65649 IIV65599:IIV65649 ISR65599:ISR65649 JCN65599:JCN65649 JMJ65599:JMJ65649 JWF65599:JWF65649 KGB65599:KGB65649 KPX65599:KPX65649 KZT65599:KZT65649 LJP65599:LJP65649 LTL65599:LTL65649 MDH65599:MDH65649 MND65599:MND65649 MWZ65599:MWZ65649 NGV65599:NGV65649 NQR65599:NQR65649 OAN65599:OAN65649 OKJ65599:OKJ65649 OUF65599:OUF65649 PEB65599:PEB65649 PNX65599:PNX65649 PXT65599:PXT65649 QHP65599:QHP65649 QRL65599:QRL65649 RBH65599:RBH65649 RLD65599:RLD65649 RUZ65599:RUZ65649 SEV65599:SEV65649 SOR65599:SOR65649 SYN65599:SYN65649 TIJ65599:TIJ65649 TSF65599:TSF65649 UCB65599:UCB65649 ULX65599:ULX65649 UVT65599:UVT65649 VFP65599:VFP65649 VPL65599:VPL65649 VZH65599:VZH65649 WJD65599:WJD65649 WSZ65599:WSZ65649 B131141:B131191 H131141:H131191 GN131135:GN131185 QJ131135:QJ131185 AAF131135:AAF131185 AKB131135:AKB131185 ATX131135:ATX131185 BDT131135:BDT131185 BNP131135:BNP131185 BXL131135:BXL131185 CHH131135:CHH131185 CRD131135:CRD131185 DAZ131135:DAZ131185 DKV131135:DKV131185 DUR131135:DUR131185 EEN131135:EEN131185 EOJ131135:EOJ131185 EYF131135:EYF131185 FIB131135:FIB131185 FRX131135:FRX131185 GBT131135:GBT131185 GLP131135:GLP131185 GVL131135:GVL131185 HFH131135:HFH131185 HPD131135:HPD131185 HYZ131135:HYZ131185 IIV131135:IIV131185 ISR131135:ISR131185 JCN131135:JCN131185 JMJ131135:JMJ131185 JWF131135:JWF131185 KGB131135:KGB131185 KPX131135:KPX131185 KZT131135:KZT131185 LJP131135:LJP131185 LTL131135:LTL131185 MDH131135:MDH131185 MND131135:MND131185 MWZ131135:MWZ131185 NGV131135:NGV131185 NQR131135:NQR131185 OAN131135:OAN131185 OKJ131135:OKJ131185 OUF131135:OUF131185 PEB131135:PEB131185 PNX131135:PNX131185 PXT131135:PXT131185 QHP131135:QHP131185 QRL131135:QRL131185 RBH131135:RBH131185 RLD131135:RLD131185 RUZ131135:RUZ131185 SEV131135:SEV131185 SOR131135:SOR131185 SYN131135:SYN131185 TIJ131135:TIJ131185 TSF131135:TSF131185 UCB131135:UCB131185 ULX131135:ULX131185 UVT131135:UVT131185 VFP131135:VFP131185 VPL131135:VPL131185 VZH131135:VZH131185 WJD131135:WJD131185 WSZ131135:WSZ131185 B196677:B196727 H196677:H196727 GN196671:GN196721 QJ196671:QJ196721 AAF196671:AAF196721 AKB196671:AKB196721 ATX196671:ATX196721 BDT196671:BDT196721 BNP196671:BNP196721 BXL196671:BXL196721 CHH196671:CHH196721 CRD196671:CRD196721 DAZ196671:DAZ196721 DKV196671:DKV196721 DUR196671:DUR196721 EEN196671:EEN196721 EOJ196671:EOJ196721 EYF196671:EYF196721 FIB196671:FIB196721 FRX196671:FRX196721 GBT196671:GBT196721 GLP196671:GLP196721 GVL196671:GVL196721 HFH196671:HFH196721 HPD196671:HPD196721 HYZ196671:HYZ196721 IIV196671:IIV196721 ISR196671:ISR196721 JCN196671:JCN196721 JMJ196671:JMJ196721 JWF196671:JWF196721 KGB196671:KGB196721 KPX196671:KPX196721 KZT196671:KZT196721 LJP196671:LJP196721 LTL196671:LTL196721 MDH196671:MDH196721 MND196671:MND196721 MWZ196671:MWZ196721 NGV196671:NGV196721 NQR196671:NQR196721 OAN196671:OAN196721 OKJ196671:OKJ196721 OUF196671:OUF196721 PEB196671:PEB196721 PNX196671:PNX196721 PXT196671:PXT196721 QHP196671:QHP196721 QRL196671:QRL196721 RBH196671:RBH196721 RLD196671:RLD196721 RUZ196671:RUZ196721 SEV196671:SEV196721 SOR196671:SOR196721 SYN196671:SYN196721 TIJ196671:TIJ196721 TSF196671:TSF196721 UCB196671:UCB196721 ULX196671:ULX196721 UVT196671:UVT196721 VFP196671:VFP196721 VPL196671:VPL196721 VZH196671:VZH196721 WJD196671:WJD196721 WSZ196671:WSZ196721 B262213:B262263 H262213:H262263 GN262207:GN262257 QJ262207:QJ262257 AAF262207:AAF262257 AKB262207:AKB262257 ATX262207:ATX262257 BDT262207:BDT262257 BNP262207:BNP262257 BXL262207:BXL262257 CHH262207:CHH262257 CRD262207:CRD262257 DAZ262207:DAZ262257 DKV262207:DKV262257 DUR262207:DUR262257 EEN262207:EEN262257 EOJ262207:EOJ262257 EYF262207:EYF262257 FIB262207:FIB262257 FRX262207:FRX262257 GBT262207:GBT262257 GLP262207:GLP262257 GVL262207:GVL262257 HFH262207:HFH262257 HPD262207:HPD262257 HYZ262207:HYZ262257 IIV262207:IIV262257 ISR262207:ISR262257 JCN262207:JCN262257 JMJ262207:JMJ262257 JWF262207:JWF262257 KGB262207:KGB262257 KPX262207:KPX262257 KZT262207:KZT262257 LJP262207:LJP262257 LTL262207:LTL262257 MDH262207:MDH262257 MND262207:MND262257 MWZ262207:MWZ262257 NGV262207:NGV262257 NQR262207:NQR262257 OAN262207:OAN262257 OKJ262207:OKJ262257 OUF262207:OUF262257 PEB262207:PEB262257 PNX262207:PNX262257 PXT262207:PXT262257 QHP262207:QHP262257 QRL262207:QRL262257 RBH262207:RBH262257 RLD262207:RLD262257 RUZ262207:RUZ262257 SEV262207:SEV262257 SOR262207:SOR262257 SYN262207:SYN262257 TIJ262207:TIJ262257 TSF262207:TSF262257 UCB262207:UCB262257 ULX262207:ULX262257 UVT262207:UVT262257 VFP262207:VFP262257 VPL262207:VPL262257 VZH262207:VZH262257 WJD262207:WJD262257 WSZ262207:WSZ262257 B327749:B327799 H327749:H327799 GN327743:GN327793 QJ327743:QJ327793 AAF327743:AAF327793 AKB327743:AKB327793 ATX327743:ATX327793 BDT327743:BDT327793 BNP327743:BNP327793 BXL327743:BXL327793 CHH327743:CHH327793 CRD327743:CRD327793 DAZ327743:DAZ327793 DKV327743:DKV327793 DUR327743:DUR327793 EEN327743:EEN327793 EOJ327743:EOJ327793 EYF327743:EYF327793 FIB327743:FIB327793 FRX327743:FRX327793 GBT327743:GBT327793 GLP327743:GLP327793 GVL327743:GVL327793 HFH327743:HFH327793 HPD327743:HPD327793 HYZ327743:HYZ327793 IIV327743:IIV327793 ISR327743:ISR327793 JCN327743:JCN327793 JMJ327743:JMJ327793 JWF327743:JWF327793 KGB327743:KGB327793 KPX327743:KPX327793 KZT327743:KZT327793 LJP327743:LJP327793 LTL327743:LTL327793 MDH327743:MDH327793 MND327743:MND327793 MWZ327743:MWZ327793 NGV327743:NGV327793 NQR327743:NQR327793 OAN327743:OAN327793 OKJ327743:OKJ327793 OUF327743:OUF327793 PEB327743:PEB327793 PNX327743:PNX327793 PXT327743:PXT327793 QHP327743:QHP327793 QRL327743:QRL327793 RBH327743:RBH327793 RLD327743:RLD327793 RUZ327743:RUZ327793 SEV327743:SEV327793 SOR327743:SOR327793 SYN327743:SYN327793 TIJ327743:TIJ327793 TSF327743:TSF327793 UCB327743:UCB327793 ULX327743:ULX327793 UVT327743:UVT327793 VFP327743:VFP327793 VPL327743:VPL327793 VZH327743:VZH327793 WJD327743:WJD327793 WSZ327743:WSZ327793 B393285:B393335 H393285:H393335 GN393279:GN393329 QJ393279:QJ393329 AAF393279:AAF393329 AKB393279:AKB393329 ATX393279:ATX393329 BDT393279:BDT393329 BNP393279:BNP393329 BXL393279:BXL393329 CHH393279:CHH393329 CRD393279:CRD393329 DAZ393279:DAZ393329 DKV393279:DKV393329 DUR393279:DUR393329 EEN393279:EEN393329 EOJ393279:EOJ393329 EYF393279:EYF393329 FIB393279:FIB393329 FRX393279:FRX393329 GBT393279:GBT393329 GLP393279:GLP393329 GVL393279:GVL393329 HFH393279:HFH393329 HPD393279:HPD393329 HYZ393279:HYZ393329 IIV393279:IIV393329 ISR393279:ISR393329 JCN393279:JCN393329 JMJ393279:JMJ393329 JWF393279:JWF393329 KGB393279:KGB393329 KPX393279:KPX393329 KZT393279:KZT393329 LJP393279:LJP393329 LTL393279:LTL393329 MDH393279:MDH393329 MND393279:MND393329 MWZ393279:MWZ393329 NGV393279:NGV393329 NQR393279:NQR393329 OAN393279:OAN393329 OKJ393279:OKJ393329 OUF393279:OUF393329 PEB393279:PEB393329 PNX393279:PNX393329 PXT393279:PXT393329 QHP393279:QHP393329 QRL393279:QRL393329 RBH393279:RBH393329 RLD393279:RLD393329 RUZ393279:RUZ393329 SEV393279:SEV393329 SOR393279:SOR393329 SYN393279:SYN393329 TIJ393279:TIJ393329 TSF393279:TSF393329 UCB393279:UCB393329 ULX393279:ULX393329 UVT393279:UVT393329 VFP393279:VFP393329 VPL393279:VPL393329 VZH393279:VZH393329 WJD393279:WJD393329 WSZ393279:WSZ393329 B458821:B458871 H458821:H458871 GN458815:GN458865 QJ458815:QJ458865 AAF458815:AAF458865 AKB458815:AKB458865 ATX458815:ATX458865 BDT458815:BDT458865 BNP458815:BNP458865 BXL458815:BXL458865 CHH458815:CHH458865 CRD458815:CRD458865 DAZ458815:DAZ458865 DKV458815:DKV458865 DUR458815:DUR458865 EEN458815:EEN458865 EOJ458815:EOJ458865 EYF458815:EYF458865 FIB458815:FIB458865 FRX458815:FRX458865 GBT458815:GBT458865 GLP458815:GLP458865 GVL458815:GVL458865 HFH458815:HFH458865 HPD458815:HPD458865 HYZ458815:HYZ458865 IIV458815:IIV458865 ISR458815:ISR458865 JCN458815:JCN458865 JMJ458815:JMJ458865 JWF458815:JWF458865 KGB458815:KGB458865 KPX458815:KPX458865 KZT458815:KZT458865 LJP458815:LJP458865 LTL458815:LTL458865 MDH458815:MDH458865 MND458815:MND458865 MWZ458815:MWZ458865 NGV458815:NGV458865 NQR458815:NQR458865 OAN458815:OAN458865 OKJ458815:OKJ458865 OUF458815:OUF458865 PEB458815:PEB458865 PNX458815:PNX458865 PXT458815:PXT458865 QHP458815:QHP458865 QRL458815:QRL458865 RBH458815:RBH458865 RLD458815:RLD458865 RUZ458815:RUZ458865 SEV458815:SEV458865 SOR458815:SOR458865 SYN458815:SYN458865 TIJ458815:TIJ458865 TSF458815:TSF458865 UCB458815:UCB458865 ULX458815:ULX458865 UVT458815:UVT458865 VFP458815:VFP458865 VPL458815:VPL458865 VZH458815:VZH458865 WJD458815:WJD458865 WSZ458815:WSZ458865 B524357:B524407 H524357:H524407 GN524351:GN524401 QJ524351:QJ524401 AAF524351:AAF524401 AKB524351:AKB524401 ATX524351:ATX524401 BDT524351:BDT524401 BNP524351:BNP524401 BXL524351:BXL524401 CHH524351:CHH524401 CRD524351:CRD524401 DAZ524351:DAZ524401 DKV524351:DKV524401 DUR524351:DUR524401 EEN524351:EEN524401 EOJ524351:EOJ524401 EYF524351:EYF524401 FIB524351:FIB524401 FRX524351:FRX524401 GBT524351:GBT524401 GLP524351:GLP524401 GVL524351:GVL524401 HFH524351:HFH524401 HPD524351:HPD524401 HYZ524351:HYZ524401 IIV524351:IIV524401 ISR524351:ISR524401 JCN524351:JCN524401 JMJ524351:JMJ524401 JWF524351:JWF524401 KGB524351:KGB524401 KPX524351:KPX524401 KZT524351:KZT524401 LJP524351:LJP524401 LTL524351:LTL524401 MDH524351:MDH524401 MND524351:MND524401 MWZ524351:MWZ524401 NGV524351:NGV524401 NQR524351:NQR524401 OAN524351:OAN524401 OKJ524351:OKJ524401 OUF524351:OUF524401 PEB524351:PEB524401 PNX524351:PNX524401 PXT524351:PXT524401 QHP524351:QHP524401 QRL524351:QRL524401 RBH524351:RBH524401 RLD524351:RLD524401 RUZ524351:RUZ524401 SEV524351:SEV524401 SOR524351:SOR524401 SYN524351:SYN524401 TIJ524351:TIJ524401 TSF524351:TSF524401 UCB524351:UCB524401 ULX524351:ULX524401 UVT524351:UVT524401 VFP524351:VFP524401 VPL524351:VPL524401 VZH524351:VZH524401 WJD524351:WJD524401 WSZ524351:WSZ524401 B589893:B589943 H589893:H589943 GN589887:GN589937 QJ589887:QJ589937 AAF589887:AAF589937 AKB589887:AKB589937 ATX589887:ATX589937 BDT589887:BDT589937 BNP589887:BNP589937 BXL589887:BXL589937 CHH589887:CHH589937 CRD589887:CRD589937 DAZ589887:DAZ589937 DKV589887:DKV589937 DUR589887:DUR589937 EEN589887:EEN589937 EOJ589887:EOJ589937 EYF589887:EYF589937 FIB589887:FIB589937 FRX589887:FRX589937 GBT589887:GBT589937 GLP589887:GLP589937 GVL589887:GVL589937 HFH589887:HFH589937 HPD589887:HPD589937 HYZ589887:HYZ589937 IIV589887:IIV589937 ISR589887:ISR589937 JCN589887:JCN589937 JMJ589887:JMJ589937 JWF589887:JWF589937 KGB589887:KGB589937 KPX589887:KPX589937 KZT589887:KZT589937 LJP589887:LJP589937 LTL589887:LTL589937 MDH589887:MDH589937 MND589887:MND589937 MWZ589887:MWZ589937 NGV589887:NGV589937 NQR589887:NQR589937 OAN589887:OAN589937 OKJ589887:OKJ589937 OUF589887:OUF589937 PEB589887:PEB589937 PNX589887:PNX589937 PXT589887:PXT589937 QHP589887:QHP589937 QRL589887:QRL589937 RBH589887:RBH589937 RLD589887:RLD589937 RUZ589887:RUZ589937 SEV589887:SEV589937 SOR589887:SOR589937 SYN589887:SYN589937 TIJ589887:TIJ589937 TSF589887:TSF589937 UCB589887:UCB589937 ULX589887:ULX589937 UVT589887:UVT589937 VFP589887:VFP589937 VPL589887:VPL589937 VZH589887:VZH589937 WJD589887:WJD589937 WSZ589887:WSZ589937 B655429:B655479 H655429:H655479 GN655423:GN655473 QJ655423:QJ655473 AAF655423:AAF655473 AKB655423:AKB655473 ATX655423:ATX655473 BDT655423:BDT655473 BNP655423:BNP655473 BXL655423:BXL655473 CHH655423:CHH655473 CRD655423:CRD655473 DAZ655423:DAZ655473 DKV655423:DKV655473 DUR655423:DUR655473 EEN655423:EEN655473 EOJ655423:EOJ655473 EYF655423:EYF655473 FIB655423:FIB655473 FRX655423:FRX655473 GBT655423:GBT655473 GLP655423:GLP655473 GVL655423:GVL655473 HFH655423:HFH655473 HPD655423:HPD655473 HYZ655423:HYZ655473 IIV655423:IIV655473 ISR655423:ISR655473 JCN655423:JCN655473 JMJ655423:JMJ655473 JWF655423:JWF655473 KGB655423:KGB655473 KPX655423:KPX655473 KZT655423:KZT655473 LJP655423:LJP655473 LTL655423:LTL655473 MDH655423:MDH655473 MND655423:MND655473 MWZ655423:MWZ655473 NGV655423:NGV655473 NQR655423:NQR655473 OAN655423:OAN655473 OKJ655423:OKJ655473 OUF655423:OUF655473 PEB655423:PEB655473 PNX655423:PNX655473 PXT655423:PXT655473 QHP655423:QHP655473 QRL655423:QRL655473 RBH655423:RBH655473 RLD655423:RLD655473 RUZ655423:RUZ655473 SEV655423:SEV655473 SOR655423:SOR655473 SYN655423:SYN655473 TIJ655423:TIJ655473 TSF655423:TSF655473 UCB655423:UCB655473 ULX655423:ULX655473 UVT655423:UVT655473 VFP655423:VFP655473 VPL655423:VPL655473 VZH655423:VZH655473 WJD655423:WJD655473 WSZ655423:WSZ655473 B720965:B721015 H720965:H721015 GN720959:GN721009 QJ720959:QJ721009 AAF720959:AAF721009 AKB720959:AKB721009 ATX720959:ATX721009 BDT720959:BDT721009 BNP720959:BNP721009 BXL720959:BXL721009 CHH720959:CHH721009 CRD720959:CRD721009 DAZ720959:DAZ721009 DKV720959:DKV721009 DUR720959:DUR721009 EEN720959:EEN721009 EOJ720959:EOJ721009 EYF720959:EYF721009 FIB720959:FIB721009 FRX720959:FRX721009 GBT720959:GBT721009 GLP720959:GLP721009 GVL720959:GVL721009 HFH720959:HFH721009 HPD720959:HPD721009 HYZ720959:HYZ721009 IIV720959:IIV721009 ISR720959:ISR721009 JCN720959:JCN721009 JMJ720959:JMJ721009 JWF720959:JWF721009 KGB720959:KGB721009 KPX720959:KPX721009 KZT720959:KZT721009 LJP720959:LJP721009 LTL720959:LTL721009 MDH720959:MDH721009 MND720959:MND721009 MWZ720959:MWZ721009 NGV720959:NGV721009 NQR720959:NQR721009 OAN720959:OAN721009 OKJ720959:OKJ721009 OUF720959:OUF721009 PEB720959:PEB721009 PNX720959:PNX721009 PXT720959:PXT721009 QHP720959:QHP721009 QRL720959:QRL721009 RBH720959:RBH721009 RLD720959:RLD721009 RUZ720959:RUZ721009 SEV720959:SEV721009 SOR720959:SOR721009 SYN720959:SYN721009 TIJ720959:TIJ721009 TSF720959:TSF721009 UCB720959:UCB721009 ULX720959:ULX721009 UVT720959:UVT721009 VFP720959:VFP721009 VPL720959:VPL721009 VZH720959:VZH721009 WJD720959:WJD721009 WSZ720959:WSZ721009 B786501:B786551 H786501:H786551 GN786495:GN786545 QJ786495:QJ786545 AAF786495:AAF786545 AKB786495:AKB786545 ATX786495:ATX786545 BDT786495:BDT786545 BNP786495:BNP786545 BXL786495:BXL786545 CHH786495:CHH786545 CRD786495:CRD786545 DAZ786495:DAZ786545 DKV786495:DKV786545 DUR786495:DUR786545 EEN786495:EEN786545 EOJ786495:EOJ786545 EYF786495:EYF786545 FIB786495:FIB786545 FRX786495:FRX786545 GBT786495:GBT786545 GLP786495:GLP786545 GVL786495:GVL786545 HFH786495:HFH786545 HPD786495:HPD786545 HYZ786495:HYZ786545 IIV786495:IIV786545 ISR786495:ISR786545 JCN786495:JCN786545 JMJ786495:JMJ786545 JWF786495:JWF786545 KGB786495:KGB786545 KPX786495:KPX786545 KZT786495:KZT786545 LJP786495:LJP786545 LTL786495:LTL786545 MDH786495:MDH786545 MND786495:MND786545 MWZ786495:MWZ786545 NGV786495:NGV786545 NQR786495:NQR786545 OAN786495:OAN786545 OKJ786495:OKJ786545 OUF786495:OUF786545 PEB786495:PEB786545 PNX786495:PNX786545 PXT786495:PXT786545 QHP786495:QHP786545 QRL786495:QRL786545 RBH786495:RBH786545 RLD786495:RLD786545 RUZ786495:RUZ786545 SEV786495:SEV786545 SOR786495:SOR786545 SYN786495:SYN786545 TIJ786495:TIJ786545 TSF786495:TSF786545 UCB786495:UCB786545 ULX786495:ULX786545 UVT786495:UVT786545 VFP786495:VFP786545 VPL786495:VPL786545 VZH786495:VZH786545 WJD786495:WJD786545 WSZ786495:WSZ786545 B852037:B852087 H852037:H852087 GN852031:GN852081 QJ852031:QJ852081 AAF852031:AAF852081 AKB852031:AKB852081 ATX852031:ATX852081 BDT852031:BDT852081 BNP852031:BNP852081 BXL852031:BXL852081 CHH852031:CHH852081 CRD852031:CRD852081 DAZ852031:DAZ852081 DKV852031:DKV852081 DUR852031:DUR852081 EEN852031:EEN852081 EOJ852031:EOJ852081 EYF852031:EYF852081 FIB852031:FIB852081 FRX852031:FRX852081 GBT852031:GBT852081 GLP852031:GLP852081 GVL852031:GVL852081 HFH852031:HFH852081 HPD852031:HPD852081 HYZ852031:HYZ852081 IIV852031:IIV852081 ISR852031:ISR852081 JCN852031:JCN852081 JMJ852031:JMJ852081 JWF852031:JWF852081 KGB852031:KGB852081 KPX852031:KPX852081 KZT852031:KZT852081 LJP852031:LJP852081 LTL852031:LTL852081 MDH852031:MDH852081 MND852031:MND852081 MWZ852031:MWZ852081 NGV852031:NGV852081 NQR852031:NQR852081 OAN852031:OAN852081 OKJ852031:OKJ852081 OUF852031:OUF852081 PEB852031:PEB852081 PNX852031:PNX852081 PXT852031:PXT852081 QHP852031:QHP852081 QRL852031:QRL852081 RBH852031:RBH852081 RLD852031:RLD852081 RUZ852031:RUZ852081 SEV852031:SEV852081 SOR852031:SOR852081 SYN852031:SYN852081 TIJ852031:TIJ852081 TSF852031:TSF852081 UCB852031:UCB852081 ULX852031:ULX852081 UVT852031:UVT852081 VFP852031:VFP852081 VPL852031:VPL852081 VZH852031:VZH852081 WJD852031:WJD852081 WSZ852031:WSZ852081 B917573:B917623 H917573:H917623 GN917567:GN917617 QJ917567:QJ917617 AAF917567:AAF917617 AKB917567:AKB917617 ATX917567:ATX917617 BDT917567:BDT917617 BNP917567:BNP917617 BXL917567:BXL917617 CHH917567:CHH917617 CRD917567:CRD917617 DAZ917567:DAZ917617 DKV917567:DKV917617 DUR917567:DUR917617 EEN917567:EEN917617 EOJ917567:EOJ917617 EYF917567:EYF917617 FIB917567:FIB917617 FRX917567:FRX917617 GBT917567:GBT917617 GLP917567:GLP917617 GVL917567:GVL917617 HFH917567:HFH917617 HPD917567:HPD917617 HYZ917567:HYZ917617 IIV917567:IIV917617 ISR917567:ISR917617 JCN917567:JCN917617 JMJ917567:JMJ917617 JWF917567:JWF917617 KGB917567:KGB917617 KPX917567:KPX917617 KZT917567:KZT917617 LJP917567:LJP917617 LTL917567:LTL917617 MDH917567:MDH917617 MND917567:MND917617 MWZ917567:MWZ917617 NGV917567:NGV917617 NQR917567:NQR917617 OAN917567:OAN917617 OKJ917567:OKJ917617 OUF917567:OUF917617 PEB917567:PEB917617 PNX917567:PNX917617 PXT917567:PXT917617 QHP917567:QHP917617 QRL917567:QRL917617 RBH917567:RBH917617 RLD917567:RLD917617 RUZ917567:RUZ917617 SEV917567:SEV917617 SOR917567:SOR917617 SYN917567:SYN917617 TIJ917567:TIJ917617 TSF917567:TSF917617 UCB917567:UCB917617 ULX917567:ULX917617 UVT917567:UVT917617 VFP917567:VFP917617 VPL917567:VPL917617 VZH917567:VZH917617 WJD917567:WJD917617 WSZ917567:WSZ917617 B983109:B983159 H983109:H983159 GN983103:GN983153 QJ983103:QJ983153 AAF983103:AAF983153 AKB983103:AKB983153 ATX983103:ATX983153 BDT983103:BDT983153 BNP983103:BNP983153 BXL983103:BXL983153 CHH983103:CHH983153 CRD983103:CRD983153 DAZ983103:DAZ983153 DKV983103:DKV983153 DUR983103:DUR983153 EEN983103:EEN983153 EOJ983103:EOJ983153 EYF983103:EYF983153 FIB983103:FIB983153 FRX983103:FRX983153 GBT983103:GBT983153 GLP983103:GLP983153 GVL983103:GVL983153 HFH983103:HFH983153 HPD983103:HPD983153 HYZ983103:HYZ983153 IIV983103:IIV983153 ISR983103:ISR983153 JCN983103:JCN983153 JMJ983103:JMJ983153 JWF983103:JWF983153 KGB983103:KGB983153 KPX983103:KPX983153 KZT983103:KZT983153 LJP983103:LJP983153 LTL983103:LTL983153 MDH983103:MDH983153 MND983103:MND983153 MWZ983103:MWZ983153 NGV983103:NGV983153 NQR983103:NQR983153 OAN983103:OAN983153 OKJ983103:OKJ983153 OUF983103:OUF983153 PEB983103:PEB983153 PNX983103:PNX983153 PXT983103:PXT983153 QHP983103:QHP983153 QRL983103:QRL983153 RBH983103:RBH983153 RLD983103:RLD983153 RUZ983103:RUZ983153 SEV983103:SEV983153 SOR983103:SOR983153 SYN983103:SYN983153 TIJ983103:TIJ983153 TSF983103:TSF983153 UCB983103:UCB983153 ULX983103:ULX983153 UVT983103:UVT983153 VFP983103:VFP983153 VPL983103:VPL983153 WJD983103:WJD983153 WJD118:WJD119 VZH118:VZH119 VPL118:VPL119 VFP118:VFP119 UVT118:UVT119 ULX118:ULX119 UCB118:UCB119 TSF118:TSF119 TIJ118:TIJ119 SYN118:SYN119 SOR118:SOR119 SEV118:SEV119 RUZ118:RUZ119 RLD118:RLD119 RBH118:RBH119 QRL118:QRL119 QHP118:QHP119 PXT118:PXT119 PNX118:PNX119 PEB118:PEB119 OUF118:OUF119 OKJ118:OKJ119 OAN118:OAN119 NQR118:NQR119 NGV118:NGV119 MWZ118:MWZ119 MND118:MND119 MDH118:MDH119 LTL118:LTL119 LJP118:LJP119 KZT118:KZT119 KPX118:KPX119 KGB118:KGB119 JWF118:JWF119 JMJ118:JMJ119 JCN118:JCN119 ISR118:ISR119 IIV118:IIV119 HYZ118:HYZ119 HPD118:HPD119 HFH118:HFH119 GVL118:GVL119 GLP118:GLP119 GBT118:GBT119 FRX118:FRX119 FIB118:FIB119 EYF118:EYF119 EOJ118:EOJ119 EEN118:EEN119 DUR118:DUR119 DKV118:DKV119 DAZ118:DAZ119 CRD118:CRD119 CHH118:CHH119 BXL118:BXL119 BNP118:BNP119 BDT118:BDT119 ATX118:ATX119 AKB118:AKB119 AAF118:AAF119 QJ118:QJ119 WJD12:WJD16 WSZ12:WSZ16 GN12:GN16 QJ12:QJ16 AAF12:AAF16 AKB12:AKB16 ATX12:ATX16 BDT12:BDT16 BNP12:BNP16 BXL12:BXL16 CHH12:CHH16 CRD12:CRD16 DAZ12:DAZ16 DKV12:DKV16 DUR12:DUR16 EEN12:EEN16 EOJ12:EOJ16 EYF12:EYF16 FIB12:FIB16 FRX12:FRX16 GBT12:GBT16 GLP12:GLP16 GVL12:GVL16 HFH12:HFH16 HPD12:HPD16 HYZ12:HYZ16 IIV12:IIV16 ISR12:ISR16 JCN12:JCN16 JMJ12:JMJ16 JWF12:JWF16 KGB12:KGB16 KPX12:KPX16 KZT12:KZT16 LJP12:LJP16 LTL12:LTL16 MDH12:MDH16 MND12:MND16 MWZ12:MWZ16 NGV12:NGV16 NQR12:NQR16 OAN12:OAN16 OKJ12:OKJ16 OUF12:OUF16 PEB12:PEB16 PNX12:PNX16 PXT12:PXT16 QHP12:QHP16 QRL12:QRL16 RBH12:RBH16 RLD12:RLD16 RUZ12:RUZ16 SEV12:SEV16 SOR12:SOR16 SYN12:SYN16 TIJ12:TIJ16 TSF12:TSF16 UCB12:UCB16 ULX12:ULX16 UVT12:UVT16 VFP12:VFP16 VPL12:VPL16 VZH12:VZH16 VZH36:VZH39 VPL36:VPL39 VFP36:VFP39 UVT36:UVT39 ULX36:ULX39 UCB36:UCB39 TSF36:TSF39 TIJ36:TIJ39 SYN36:SYN39 SOR36:SOR39 SEV36:SEV39 RUZ36:RUZ39 RLD36:RLD39 RBH36:RBH39 QRL36:QRL39 QHP36:QHP39 PXT36:PXT39 PNX36:PNX39 PEB36:PEB39 OUF36:OUF39 OKJ36:OKJ39 OAN36:OAN39 NQR36:NQR39 NGV36:NGV39 MWZ36:MWZ39 MND36:MND39 MDH36:MDH39 LTL36:LTL39 LJP36:LJP39 KZT36:KZT39 KPX36:KPX39 KGB36:KGB39 JWF36:JWF39 JMJ36:JMJ39 JCN36:JCN39 ISR36:ISR39 IIV36:IIV39 HYZ36:HYZ39 HPD36:HPD39 HFH36:HFH39 GVL36:GVL39 GLP36:GLP39 GBT36:GBT39 FRX36:FRX39 FIB36:FIB39 EYF36:EYF39 EOJ36:EOJ39 EEN36:EEN39 DUR36:DUR39 DKV36:DKV39 DAZ36:DAZ39 CRD36:CRD39 CHH36:CHH39 BXL36:BXL39 BNP36:BNP39 BDT36:BDT39 ATX36:ATX39 AKB36:AKB39 AAF36:AAF39 QJ36:QJ39 GN36:GN39 WSZ36:WSZ39 WJD36:WJD39 WJD41:WJD43 VZH41:VZH43 VPL41:VPL43 VFP41:VFP43 UVT41:UVT43 ULX41:ULX43 UCB41:UCB43 TSF41:TSF43 TIJ41:TIJ43 SYN41:SYN43 SOR41:SOR43 SEV41:SEV43 RUZ41:RUZ43 RLD41:RLD43 RBH41:RBH43 QRL41:QRL43 QHP41:QHP43 PXT41:PXT43 PNX41:PNX43 PEB41:PEB43 OUF41:OUF43 OKJ41:OKJ43 OAN41:OAN43 NQR41:NQR43 NGV41:NGV43 MWZ41:MWZ43 MND41:MND43 MDH41:MDH43 LTL41:LTL43 LJP41:LJP43 KZT41:KZT43 KPX41:KPX43 KGB41:KGB43 JWF41:JWF43 JMJ41:JMJ43 JCN41:JCN43 ISR41:ISR43 IIV41:IIV43 HYZ41:HYZ43 HPD41:HPD43 HFH41:HFH43 GVL41:GVL43 GLP41:GLP43 GBT41:GBT43 FRX41:FRX43 FIB41:FIB43 EYF41:EYF43 EOJ41:EOJ43 EEN41:EEN43 DUR41:DUR43 DKV41:DKV43 DAZ41:DAZ43 CRD41:CRD43 CHH41:CHH43 BXL41:BXL43 BNP41:BNP43 BDT41:BDT43 ATX41:ATX43 AKB41:AKB43 AAF41:AAF43 QJ41:QJ43 GN41:GN43 WSZ41:WSZ43 WJD66:WJD68 VZH66:VZH68 VPL66:VPL68 VFP66:VFP68 UVT66:UVT68 ULX66:ULX68 UCB66:UCB68 TSF66:TSF68 TIJ66:TIJ68 SYN66:SYN68 SOR66:SOR68 SEV66:SEV68 RUZ66:RUZ68 RLD66:RLD68 RBH66:RBH68 QRL66:QRL68 QHP66:QHP68 PXT66:PXT68 PNX66:PNX68 PEB66:PEB68 OUF66:OUF68 OKJ66:OKJ68 OAN66:OAN68 NQR66:NQR68 NGV66:NGV68 MWZ66:MWZ68 MND66:MND68 MDH66:MDH68 LTL66:LTL68 LJP66:LJP68 KZT66:KZT68 KPX66:KPX68 KGB66:KGB68 JWF66:JWF68 JMJ66:JMJ68 JCN66:JCN68 ISR66:ISR68 IIV66:IIV68 HYZ66:HYZ68 HPD66:HPD68 HFH66:HFH68 GVL66:GVL68 GLP66:GLP68 GBT66:GBT68 FRX66:FRX68 FIB66:FIB68 EYF66:EYF68 EOJ66:EOJ68 EEN66:EEN68 DUR66:DUR68 DKV66:DKV68 DAZ66:DAZ68 CRD66:CRD68 CHH66:CHH68 BXL66:BXL68 BNP66:BNP68 BDT66:BDT68 ATX66:ATX68 AKB66:AKB68 AAF66:AAF68 QJ66:QJ68 GN66:GN68 WSZ66:WSZ68 WJD18:WJD34 WJD9:WJD10 WSZ18:WSZ34 WSZ9:WSZ10 GN18:GN34 GN9:GN10 QJ18:QJ34 QJ9:QJ10 AAF18:AAF34 AAF9:AAF10 AKB18:AKB34 AKB9:AKB10 ATX18:ATX34 ATX9:ATX10 BDT18:BDT34 BDT9:BDT10 BNP18:BNP34 BNP9:BNP10 BXL18:BXL34 BXL9:BXL10 CHH18:CHH34 CHH9:CHH10 CRD18:CRD34 CRD9:CRD10 DAZ18:DAZ34 DAZ9:DAZ10 DKV18:DKV34 DKV9:DKV10 DUR18:DUR34 DUR9:DUR10 EEN18:EEN34 EEN9:EEN10 EOJ18:EOJ34 EOJ9:EOJ10 EYF18:EYF34 EYF9:EYF10 FIB18:FIB34 FIB9:FIB10 FRX18:FRX34 FRX9:FRX10 GBT18:GBT34 GBT9:GBT10 GLP18:GLP34 GLP9:GLP10 GVL18:GVL34 GVL9:GVL10 HFH18:HFH34 HFH9:HFH10 HPD18:HPD34 HPD9:HPD10 HYZ18:HYZ34 HYZ9:HYZ10 IIV18:IIV34 IIV9:IIV10 ISR18:ISR34 ISR9:ISR10 JCN18:JCN34 JCN9:JCN10 JMJ18:JMJ34 JMJ9:JMJ10 JWF18:JWF34 JWF9:JWF10 KGB18:KGB34 KGB9:KGB10 KPX18:KPX34 KPX9:KPX10 KZT18:KZT34 KZT9:KZT10 LJP18:LJP34 LJP9:LJP10 LTL18:LTL34 LTL9:LTL10 MDH18:MDH34 MDH9:MDH10 MND18:MND34 MND9:MND10 MWZ18:MWZ34 MWZ9:MWZ10 NGV18:NGV34 NGV9:NGV10 NQR18:NQR34 NQR9:NQR10 OAN18:OAN34 OAN9:OAN10 OKJ18:OKJ34 OKJ9:OKJ10 OUF18:OUF34 OUF9:OUF10 PEB18:PEB34 PEB9:PEB10 PNX18:PNX34 PNX9:PNX10 PXT18:PXT34 PXT9:PXT10 QHP18:QHP34 QHP9:QHP10 QRL18:QRL34 QRL9:QRL10 RBH18:RBH34 RBH9:RBH10 RLD18:RLD34 RLD9:RLD10 RUZ18:RUZ34 RUZ9:RUZ10 SEV18:SEV34 SEV9:SEV10 SOR18:SOR34 SOR9:SOR10 SYN18:SYN34 SYN9:SYN10 TIJ18:TIJ34 TIJ9:TIJ10 TSF18:TSF34 TSF9:TSF10 UCB18:UCB34 UCB9:UCB10 ULX18:ULX34 ULX9:ULX10 UVT18:UVT34 UVT9:UVT10 VFP18:VFP34 VFP9:VFP10 VPL18:VPL34 VPL9:VPL10 VZH18:VZH34 VZH9:VZH10 VZH45 WJD45 WSZ45 GN45 QJ45 AAF45 AKB45 ATX45 BDT45 BNP45 BXL45 CHH45 CRD45 DAZ45 DKV45 DUR45 EEN45 EOJ45 EYF45 FIB45 FRX45 GBT45 GLP45 GVL45 HFH45 HPD45 HYZ45 IIV45 ISR45 JCN45 JMJ45 JWF45 KGB45 KPX45 KZT45 LJP45 LTL45 MDH45 MND45 MWZ45 NGV45 NQR45 OAN45 OKJ45 OUF45 PEB45 PNX45 PXT45 QHP45 QRL45 RBH45 RLD45 RUZ45 SEV45 SOR45 SYN45 TIJ45 TSF45 UCB45 ULX45 UVT45 VFP45 VPL45" xr:uid="{00000000-0002-0000-0000-000000000000}">
      <formula1>$S$5:$U$5</formula1>
    </dataValidation>
    <dataValidation type="list" allowBlank="1" showInputMessage="1" showErrorMessage="1" sqref="VFP120:VFP121 UVT106:UVT108 VFP106:VFP108 VZH106:VZH108 WJD106:WJD108 WSZ106:WSZ108 VPL106:VPL108 GN106:GN108 QJ106:QJ108 AAF106:AAF108 AKB106:AKB108 ATX106:ATX108 BDT106:BDT108 BNP106:BNP108 BXL106:BXL108 CHH106:CHH108 CRD106:CRD108 DAZ106:DAZ108 DKV106:DKV108 DUR106:DUR108 EEN106:EEN108 EOJ106:EOJ108 EYF106:EYF108 FIB106:FIB108 FRX106:FRX108 GBT106:GBT108 GLP106:GLP108 GVL106:GVL108 HFH106:HFH108 HPD106:HPD108 HYZ106:HYZ108 IIV106:IIV108 ISR106:ISR108 JCN106:JCN108 JMJ106:JMJ108 JWF106:JWF108 KGB106:KGB108 KPX106:KPX108 KZT106:KZT108 LJP106:LJP108 LTL106:LTL108 MDH106:MDH108 MND106:MND108 MWZ106:MWZ108 NGV106:NGV108 NQR106:NQR108 OAN106:OAN108 OKJ106:OKJ108 OUF106:OUF108 PEB106:PEB108 PNX106:PNX108 PXT106:PXT108 QHP106:QHP108 QRL106:QRL108 RBH106:RBH108 RLD106:RLD108 RUZ106:RUZ108 SEV106:SEV108 SOR106:SOR108 SYN106:SYN108 TIJ106:TIJ108 TSF106:TSF108 UCB106:UCB108 ULX106:ULX108 VZH117 WJD117 WSZ117 VPL117 GN117 QJ117 AAF117 AKB117 ATX117 BDT117 BNP117 BXL117 CHH117 CRD117 DAZ117 DKV117 DUR117 EEN117 EOJ117 EYF117 FIB117 FRX117 GBT117 GLP117 GVL117 HFH117 HPD117 HYZ117 IIV117 ISR117 JCN117 JMJ117 JWF117 KGB117 KPX117 KZT117 LJP117 LTL117 MDH117 MND117 MWZ117 NGV117 NQR117 OAN117 OKJ117 OUF117 PEB117 PNX117 PXT117 QHP117 QRL117 RBH117 RLD117 RUZ117 SEV117 SOR117 SYN117 TIJ117 TSF117 UCB117 ULX117 VFP117 UVT117 ULX17 VZH120:VZH121 TIJ11 WJD120:WJD121 WSZ120:WSZ121 VPL120:VPL121 GN120:GN121 QJ120:QJ121 AAF120:AAF121 AKB120:AKB121 ATX120:ATX121 BDT120:BDT121 BNP120:BNP121 BXL120:BXL121 CHH120:CHH121 CRD120:CRD121 DAZ120:DAZ121 DKV120:DKV121 DUR120:DUR121 EEN120:EEN121 EOJ120:EOJ121 EYF120:EYF121 FIB120:FIB121 FRX120:FRX121 GBT120:GBT121 GLP120:GLP121 GVL120:GVL121 HFH120:HFH121 HPD120:HPD121 HYZ120:HYZ121 IIV120:IIV121 ISR120:ISR121 JCN120:JCN121 JMJ120:JMJ121 JWF120:JWF121 KGB120:KGB121 KPX120:KPX121 KZT120:KZT121 LJP120:LJP121 LTL120:LTL121 MDH120:MDH121 MND120:MND121 MWZ120:MWZ121 NGV120:NGV121 NQR120:NQR121 OAN120:OAN121 OKJ120:OKJ121 OUF120:OUF121 PEB120:PEB121 PNX120:PNX121 PXT120:PXT121 QHP120:QHP121 QRL120:QRL121 RBH120:RBH121 RLD120:RLD121 RUZ120:RUZ121 SEV120:SEV121 SOR120:SOR121 SYN120:SYN121 TIJ120:TIJ121 TSF120:TSF121 UCB120:UCB121 ULX120:ULX121 UVT120:UVT121 TSF11 UCB11 ULX11 UVT11 VFP11 VZH11 WJD11 WSZ11 VPL11 GN11 QJ11 AAF11 AKB11 ATX11 BDT11 BNP11 BXL11 CHH11 CRD11 DAZ11 DKV11 DUR11 EEN11 EOJ11 EYF11 FIB11 FRX11 GBT11 GLP11 GVL11 HFH11 HPD11 HYZ11 IIV11 ISR11 JCN11 JMJ11 JWF11 KGB11 KPX11 KZT11 LJP11 LTL11 MDH11 MND11 MWZ11 NGV11 NQR11 OAN11 OKJ11 OUF11 PEB11 PNX11 PXT11 QHP11 QRL11 RBH11 RLD11 RUZ11 SEV11 SOR11 GN65563:GN65598 QJ65563:QJ65598 AAF65563:AAF65598 AKB65563:AKB65598 ATX65563:ATX65598 BDT65563:BDT65598 BNP65563:BNP65598 BXL65563:BXL65598 CHH65563:CHH65598 CRD65563:CRD65598 DAZ65563:DAZ65598 DKV65563:DKV65598 DUR65563:DUR65598 EEN65563:EEN65598 EOJ65563:EOJ65598 EYF65563:EYF65598 FIB65563:FIB65598 FRX65563:FRX65598 GBT65563:GBT65598 GLP65563:GLP65598 GVL65563:GVL65598 HFH65563:HFH65598 HPD65563:HPD65598 HYZ65563:HYZ65598 IIV65563:IIV65598 ISR65563:ISR65598 JCN65563:JCN65598 JMJ65563:JMJ65598 JWF65563:JWF65598 KGB65563:KGB65598 KPX65563:KPX65598 KZT65563:KZT65598 LJP65563:LJP65598 LTL65563:LTL65598 MDH65563:MDH65598 MND65563:MND65598 MWZ65563:MWZ65598 NGV65563:NGV65598 NQR65563:NQR65598 OAN65563:OAN65598 OKJ65563:OKJ65598 OUF65563:OUF65598 PEB65563:PEB65598 PNX65563:PNX65598 PXT65563:PXT65598 QHP65563:QHP65598 QRL65563:QRL65598 RBH65563:RBH65598 RLD65563:RLD65598 RUZ65563:RUZ65598 SEV65563:SEV65598 SOR65563:SOR65598 SYN65563:SYN65598 TIJ65563:TIJ65598 TSF65563:TSF65598 UCB65563:UCB65598 ULX65563:ULX65598 UVT65563:UVT65598 VFP65563:VFP65598 VPL65563:VPL65598 VZH65563:VZH65598 WJD65563:WJD65598 WSZ65563:WSZ65598 B131105:B131140 H131105:H131140 GN131099:GN131134 QJ131099:QJ131134 AAF131099:AAF131134 AKB131099:AKB131134 ATX131099:ATX131134 BDT131099:BDT131134 BNP131099:BNP131134 BXL131099:BXL131134 CHH131099:CHH131134 CRD131099:CRD131134 DAZ131099:DAZ131134 DKV131099:DKV131134 DUR131099:DUR131134 EEN131099:EEN131134 EOJ131099:EOJ131134 EYF131099:EYF131134 FIB131099:FIB131134 FRX131099:FRX131134 GBT131099:GBT131134 GLP131099:GLP131134 GVL131099:GVL131134 HFH131099:HFH131134 HPD131099:HPD131134 HYZ131099:HYZ131134 IIV131099:IIV131134 ISR131099:ISR131134 JCN131099:JCN131134 JMJ131099:JMJ131134 JWF131099:JWF131134 KGB131099:KGB131134 KPX131099:KPX131134 KZT131099:KZT131134 LJP131099:LJP131134 LTL131099:LTL131134 MDH131099:MDH131134 MND131099:MND131134 MWZ131099:MWZ131134 NGV131099:NGV131134 NQR131099:NQR131134 OAN131099:OAN131134 OKJ131099:OKJ131134 OUF131099:OUF131134 PEB131099:PEB131134 PNX131099:PNX131134 PXT131099:PXT131134 QHP131099:QHP131134 QRL131099:QRL131134 RBH131099:RBH131134 RLD131099:RLD131134 RUZ131099:RUZ131134 SEV131099:SEV131134 SOR131099:SOR131134 SYN131099:SYN131134 TIJ131099:TIJ131134 TSF131099:TSF131134 UCB131099:UCB131134 ULX131099:ULX131134 UVT131099:UVT131134 VFP131099:VFP131134 VPL131099:VPL131134 VZH131099:VZH131134 WJD131099:WJD131134 WSZ131099:WSZ131134 B196641:B196676 H196641:H196676 GN196635:GN196670 QJ196635:QJ196670 AAF196635:AAF196670 AKB196635:AKB196670 ATX196635:ATX196670 BDT196635:BDT196670 BNP196635:BNP196670 BXL196635:BXL196670 CHH196635:CHH196670 CRD196635:CRD196670 DAZ196635:DAZ196670 DKV196635:DKV196670 DUR196635:DUR196670 EEN196635:EEN196670 EOJ196635:EOJ196670 EYF196635:EYF196670 FIB196635:FIB196670 FRX196635:FRX196670 GBT196635:GBT196670 GLP196635:GLP196670 GVL196635:GVL196670 HFH196635:HFH196670 HPD196635:HPD196670 HYZ196635:HYZ196670 IIV196635:IIV196670 ISR196635:ISR196670 JCN196635:JCN196670 JMJ196635:JMJ196670 JWF196635:JWF196670 KGB196635:KGB196670 KPX196635:KPX196670 KZT196635:KZT196670 LJP196635:LJP196670 LTL196635:LTL196670 MDH196635:MDH196670 MND196635:MND196670 MWZ196635:MWZ196670 NGV196635:NGV196670 NQR196635:NQR196670 OAN196635:OAN196670 OKJ196635:OKJ196670 OUF196635:OUF196670 PEB196635:PEB196670 PNX196635:PNX196670 PXT196635:PXT196670 QHP196635:QHP196670 QRL196635:QRL196670 RBH196635:RBH196670 RLD196635:RLD196670 RUZ196635:RUZ196670 SEV196635:SEV196670 SOR196635:SOR196670 SYN196635:SYN196670 TIJ196635:TIJ196670 TSF196635:TSF196670 UCB196635:UCB196670 ULX196635:ULX196670 UVT196635:UVT196670 VFP196635:VFP196670 VPL196635:VPL196670 VZH196635:VZH196670 WJD196635:WJD196670 WSZ196635:WSZ196670 B262177:B262212 H262177:H262212 GN262171:GN262206 QJ262171:QJ262206 AAF262171:AAF262206 AKB262171:AKB262206 ATX262171:ATX262206 BDT262171:BDT262206 BNP262171:BNP262206 BXL262171:BXL262206 CHH262171:CHH262206 CRD262171:CRD262206 DAZ262171:DAZ262206 DKV262171:DKV262206 DUR262171:DUR262206 EEN262171:EEN262206 EOJ262171:EOJ262206 EYF262171:EYF262206 FIB262171:FIB262206 FRX262171:FRX262206 GBT262171:GBT262206 GLP262171:GLP262206 GVL262171:GVL262206 HFH262171:HFH262206 HPD262171:HPD262206 HYZ262171:HYZ262206 IIV262171:IIV262206 ISR262171:ISR262206 JCN262171:JCN262206 JMJ262171:JMJ262206 JWF262171:JWF262206 KGB262171:KGB262206 KPX262171:KPX262206 KZT262171:KZT262206 LJP262171:LJP262206 LTL262171:LTL262206 MDH262171:MDH262206 MND262171:MND262206 MWZ262171:MWZ262206 NGV262171:NGV262206 NQR262171:NQR262206 OAN262171:OAN262206 OKJ262171:OKJ262206 OUF262171:OUF262206 PEB262171:PEB262206 PNX262171:PNX262206 PXT262171:PXT262206 QHP262171:QHP262206 QRL262171:QRL262206 RBH262171:RBH262206 RLD262171:RLD262206 RUZ262171:RUZ262206 SEV262171:SEV262206 SOR262171:SOR262206 SYN262171:SYN262206 TIJ262171:TIJ262206 TSF262171:TSF262206 UCB262171:UCB262206 ULX262171:ULX262206 UVT262171:UVT262206 VFP262171:VFP262206 VPL262171:VPL262206 VZH262171:VZH262206 WJD262171:WJD262206 WSZ262171:WSZ262206 B327713:B327748 H327713:H327748 GN327707:GN327742 QJ327707:QJ327742 AAF327707:AAF327742 AKB327707:AKB327742 ATX327707:ATX327742 BDT327707:BDT327742 BNP327707:BNP327742 BXL327707:BXL327742 CHH327707:CHH327742 CRD327707:CRD327742 DAZ327707:DAZ327742 DKV327707:DKV327742 DUR327707:DUR327742 EEN327707:EEN327742 EOJ327707:EOJ327742 EYF327707:EYF327742 FIB327707:FIB327742 FRX327707:FRX327742 GBT327707:GBT327742 GLP327707:GLP327742 GVL327707:GVL327742 HFH327707:HFH327742 HPD327707:HPD327742 HYZ327707:HYZ327742 IIV327707:IIV327742 ISR327707:ISR327742 JCN327707:JCN327742 JMJ327707:JMJ327742 JWF327707:JWF327742 KGB327707:KGB327742 KPX327707:KPX327742 KZT327707:KZT327742 LJP327707:LJP327742 LTL327707:LTL327742 MDH327707:MDH327742 MND327707:MND327742 MWZ327707:MWZ327742 NGV327707:NGV327742 NQR327707:NQR327742 OAN327707:OAN327742 OKJ327707:OKJ327742 OUF327707:OUF327742 PEB327707:PEB327742 PNX327707:PNX327742 PXT327707:PXT327742 QHP327707:QHP327742 QRL327707:QRL327742 RBH327707:RBH327742 RLD327707:RLD327742 RUZ327707:RUZ327742 SEV327707:SEV327742 SOR327707:SOR327742 SYN327707:SYN327742 TIJ327707:TIJ327742 TSF327707:TSF327742 UCB327707:UCB327742 ULX327707:ULX327742 UVT327707:UVT327742 VFP327707:VFP327742 VPL327707:VPL327742 VZH327707:VZH327742 WJD327707:WJD327742 WSZ327707:WSZ327742 B393249:B393284 H393249:H393284 GN393243:GN393278 QJ393243:QJ393278 AAF393243:AAF393278 AKB393243:AKB393278 ATX393243:ATX393278 BDT393243:BDT393278 BNP393243:BNP393278 BXL393243:BXL393278 CHH393243:CHH393278 CRD393243:CRD393278 DAZ393243:DAZ393278 DKV393243:DKV393278 DUR393243:DUR393278 EEN393243:EEN393278 EOJ393243:EOJ393278 EYF393243:EYF393278 FIB393243:FIB393278 FRX393243:FRX393278 GBT393243:GBT393278 GLP393243:GLP393278 GVL393243:GVL393278 HFH393243:HFH393278 HPD393243:HPD393278 HYZ393243:HYZ393278 IIV393243:IIV393278 ISR393243:ISR393278 JCN393243:JCN393278 JMJ393243:JMJ393278 JWF393243:JWF393278 KGB393243:KGB393278 KPX393243:KPX393278 KZT393243:KZT393278 LJP393243:LJP393278 LTL393243:LTL393278 MDH393243:MDH393278 MND393243:MND393278 MWZ393243:MWZ393278 NGV393243:NGV393278 NQR393243:NQR393278 OAN393243:OAN393278 OKJ393243:OKJ393278 OUF393243:OUF393278 PEB393243:PEB393278 PNX393243:PNX393278 PXT393243:PXT393278 QHP393243:QHP393278 QRL393243:QRL393278 RBH393243:RBH393278 RLD393243:RLD393278 RUZ393243:RUZ393278 SEV393243:SEV393278 SOR393243:SOR393278 SYN393243:SYN393278 TIJ393243:TIJ393278 TSF393243:TSF393278 UCB393243:UCB393278 ULX393243:ULX393278 UVT393243:UVT393278 VFP393243:VFP393278 VPL393243:VPL393278 VZH393243:VZH393278 WJD393243:WJD393278 WSZ393243:WSZ393278 B458785:B458820 H458785:H458820 GN458779:GN458814 QJ458779:QJ458814 AAF458779:AAF458814 AKB458779:AKB458814 ATX458779:ATX458814 BDT458779:BDT458814 BNP458779:BNP458814 BXL458779:BXL458814 CHH458779:CHH458814 CRD458779:CRD458814 DAZ458779:DAZ458814 DKV458779:DKV458814 DUR458779:DUR458814 EEN458779:EEN458814 EOJ458779:EOJ458814 EYF458779:EYF458814 FIB458779:FIB458814 FRX458779:FRX458814 GBT458779:GBT458814 GLP458779:GLP458814 GVL458779:GVL458814 HFH458779:HFH458814 HPD458779:HPD458814 HYZ458779:HYZ458814 IIV458779:IIV458814 ISR458779:ISR458814 JCN458779:JCN458814 JMJ458779:JMJ458814 JWF458779:JWF458814 KGB458779:KGB458814 KPX458779:KPX458814 KZT458779:KZT458814 LJP458779:LJP458814 LTL458779:LTL458814 MDH458779:MDH458814 MND458779:MND458814 MWZ458779:MWZ458814 NGV458779:NGV458814 NQR458779:NQR458814 OAN458779:OAN458814 OKJ458779:OKJ458814 OUF458779:OUF458814 PEB458779:PEB458814 PNX458779:PNX458814 PXT458779:PXT458814 QHP458779:QHP458814 QRL458779:QRL458814 RBH458779:RBH458814 RLD458779:RLD458814 RUZ458779:RUZ458814 SEV458779:SEV458814 SOR458779:SOR458814 SYN458779:SYN458814 TIJ458779:TIJ458814 TSF458779:TSF458814 UCB458779:UCB458814 ULX458779:ULX458814 UVT458779:UVT458814 VFP458779:VFP458814 VPL458779:VPL458814 VZH458779:VZH458814 WJD458779:WJD458814 WSZ458779:WSZ458814 B524321:B524356 H524321:H524356 GN524315:GN524350 QJ524315:QJ524350 AAF524315:AAF524350 AKB524315:AKB524350 ATX524315:ATX524350 BDT524315:BDT524350 BNP524315:BNP524350 BXL524315:BXL524350 CHH524315:CHH524350 CRD524315:CRD524350 DAZ524315:DAZ524350 DKV524315:DKV524350 DUR524315:DUR524350 EEN524315:EEN524350 EOJ524315:EOJ524350 EYF524315:EYF524350 FIB524315:FIB524350 FRX524315:FRX524350 GBT524315:GBT524350 GLP524315:GLP524350 GVL524315:GVL524350 HFH524315:HFH524350 HPD524315:HPD524350 HYZ524315:HYZ524350 IIV524315:IIV524350 ISR524315:ISR524350 JCN524315:JCN524350 JMJ524315:JMJ524350 JWF524315:JWF524350 KGB524315:KGB524350 KPX524315:KPX524350 KZT524315:KZT524350 LJP524315:LJP524350 LTL524315:LTL524350 MDH524315:MDH524350 MND524315:MND524350 MWZ524315:MWZ524350 NGV524315:NGV524350 NQR524315:NQR524350 OAN524315:OAN524350 OKJ524315:OKJ524350 OUF524315:OUF524350 PEB524315:PEB524350 PNX524315:PNX524350 PXT524315:PXT524350 QHP524315:QHP524350 QRL524315:QRL524350 RBH524315:RBH524350 RLD524315:RLD524350 RUZ524315:RUZ524350 SEV524315:SEV524350 SOR524315:SOR524350 SYN524315:SYN524350 TIJ524315:TIJ524350 TSF524315:TSF524350 UCB524315:UCB524350 ULX524315:ULX524350 UVT524315:UVT524350 VFP524315:VFP524350 VPL524315:VPL524350 VZH524315:VZH524350 WJD524315:WJD524350 WSZ524315:WSZ524350 B589857:B589892 H589857:H589892 GN589851:GN589886 QJ589851:QJ589886 AAF589851:AAF589886 AKB589851:AKB589886 ATX589851:ATX589886 BDT589851:BDT589886 BNP589851:BNP589886 BXL589851:BXL589886 CHH589851:CHH589886 CRD589851:CRD589886 DAZ589851:DAZ589886 DKV589851:DKV589886 DUR589851:DUR589886 EEN589851:EEN589886 EOJ589851:EOJ589886 EYF589851:EYF589886 FIB589851:FIB589886 FRX589851:FRX589886 GBT589851:GBT589886 GLP589851:GLP589886 GVL589851:GVL589886 HFH589851:HFH589886 HPD589851:HPD589886 HYZ589851:HYZ589886 IIV589851:IIV589886 ISR589851:ISR589886 JCN589851:JCN589886 JMJ589851:JMJ589886 JWF589851:JWF589886 KGB589851:KGB589886 KPX589851:KPX589886 KZT589851:KZT589886 LJP589851:LJP589886 LTL589851:LTL589886 MDH589851:MDH589886 MND589851:MND589886 MWZ589851:MWZ589886 NGV589851:NGV589886 NQR589851:NQR589886 OAN589851:OAN589886 OKJ589851:OKJ589886 OUF589851:OUF589886 PEB589851:PEB589886 PNX589851:PNX589886 PXT589851:PXT589886 QHP589851:QHP589886 QRL589851:QRL589886 RBH589851:RBH589886 RLD589851:RLD589886 RUZ589851:RUZ589886 SEV589851:SEV589886 SOR589851:SOR589886 SYN589851:SYN589886 TIJ589851:TIJ589886 TSF589851:TSF589886 UCB589851:UCB589886 ULX589851:ULX589886 UVT589851:UVT589886 VFP589851:VFP589886 VPL589851:VPL589886 VZH589851:VZH589886 WJD589851:WJD589886 WSZ589851:WSZ589886 B655393:B655428 H655393:H655428 GN655387:GN655422 QJ655387:QJ655422 AAF655387:AAF655422 AKB655387:AKB655422 ATX655387:ATX655422 BDT655387:BDT655422 BNP655387:BNP655422 BXL655387:BXL655422 CHH655387:CHH655422 CRD655387:CRD655422 DAZ655387:DAZ655422 DKV655387:DKV655422 DUR655387:DUR655422 EEN655387:EEN655422 EOJ655387:EOJ655422 EYF655387:EYF655422 FIB655387:FIB655422 FRX655387:FRX655422 GBT655387:GBT655422 GLP655387:GLP655422 GVL655387:GVL655422 HFH655387:HFH655422 HPD655387:HPD655422 HYZ655387:HYZ655422 IIV655387:IIV655422 ISR655387:ISR655422 JCN655387:JCN655422 JMJ655387:JMJ655422 JWF655387:JWF655422 KGB655387:KGB655422 KPX655387:KPX655422 KZT655387:KZT655422 LJP655387:LJP655422 LTL655387:LTL655422 MDH655387:MDH655422 MND655387:MND655422 MWZ655387:MWZ655422 NGV655387:NGV655422 NQR655387:NQR655422 OAN655387:OAN655422 OKJ655387:OKJ655422 OUF655387:OUF655422 PEB655387:PEB655422 PNX655387:PNX655422 PXT655387:PXT655422 QHP655387:QHP655422 QRL655387:QRL655422 RBH655387:RBH655422 RLD655387:RLD655422 RUZ655387:RUZ655422 SEV655387:SEV655422 SOR655387:SOR655422 SYN655387:SYN655422 TIJ655387:TIJ655422 TSF655387:TSF655422 UCB655387:UCB655422 ULX655387:ULX655422 UVT655387:UVT655422 VFP655387:VFP655422 VPL655387:VPL655422 VZH655387:VZH655422 WJD655387:WJD655422 WSZ655387:WSZ655422 B720929:B720964 H720929:H720964 GN720923:GN720958 QJ720923:QJ720958 AAF720923:AAF720958 AKB720923:AKB720958 ATX720923:ATX720958 BDT720923:BDT720958 BNP720923:BNP720958 BXL720923:BXL720958 CHH720923:CHH720958 CRD720923:CRD720958 DAZ720923:DAZ720958 DKV720923:DKV720958 DUR720923:DUR720958 EEN720923:EEN720958 EOJ720923:EOJ720958 EYF720923:EYF720958 FIB720923:FIB720958 FRX720923:FRX720958 GBT720923:GBT720958 GLP720923:GLP720958 GVL720923:GVL720958 HFH720923:HFH720958 HPD720923:HPD720958 HYZ720923:HYZ720958 IIV720923:IIV720958 ISR720923:ISR720958 JCN720923:JCN720958 JMJ720923:JMJ720958 JWF720923:JWF720958 KGB720923:KGB720958 KPX720923:KPX720958 KZT720923:KZT720958 LJP720923:LJP720958 LTL720923:LTL720958 MDH720923:MDH720958 MND720923:MND720958 MWZ720923:MWZ720958 NGV720923:NGV720958 NQR720923:NQR720958 OAN720923:OAN720958 OKJ720923:OKJ720958 OUF720923:OUF720958 PEB720923:PEB720958 PNX720923:PNX720958 PXT720923:PXT720958 QHP720923:QHP720958 QRL720923:QRL720958 RBH720923:RBH720958 RLD720923:RLD720958 RUZ720923:RUZ720958 SEV720923:SEV720958 SOR720923:SOR720958 SYN720923:SYN720958 TIJ720923:TIJ720958 TSF720923:TSF720958 UCB720923:UCB720958 ULX720923:ULX720958 UVT720923:UVT720958 VFP720923:VFP720958 VPL720923:VPL720958 VZH720923:VZH720958 WJD720923:WJD720958 WSZ720923:WSZ720958 B786465:B786500 H786465:H786500 GN786459:GN786494 QJ786459:QJ786494 AAF786459:AAF786494 AKB786459:AKB786494 ATX786459:ATX786494 BDT786459:BDT786494 BNP786459:BNP786494 BXL786459:BXL786494 CHH786459:CHH786494 CRD786459:CRD786494 DAZ786459:DAZ786494 DKV786459:DKV786494 DUR786459:DUR786494 EEN786459:EEN786494 EOJ786459:EOJ786494 EYF786459:EYF786494 FIB786459:FIB786494 FRX786459:FRX786494 GBT786459:GBT786494 GLP786459:GLP786494 GVL786459:GVL786494 HFH786459:HFH786494 HPD786459:HPD786494 HYZ786459:HYZ786494 IIV786459:IIV786494 ISR786459:ISR786494 JCN786459:JCN786494 JMJ786459:JMJ786494 JWF786459:JWF786494 KGB786459:KGB786494 KPX786459:KPX786494 KZT786459:KZT786494 LJP786459:LJP786494 LTL786459:LTL786494 MDH786459:MDH786494 MND786459:MND786494 MWZ786459:MWZ786494 NGV786459:NGV786494 NQR786459:NQR786494 OAN786459:OAN786494 OKJ786459:OKJ786494 OUF786459:OUF786494 PEB786459:PEB786494 PNX786459:PNX786494 PXT786459:PXT786494 QHP786459:QHP786494 QRL786459:QRL786494 RBH786459:RBH786494 RLD786459:RLD786494 RUZ786459:RUZ786494 SEV786459:SEV786494 SOR786459:SOR786494 SYN786459:SYN786494 TIJ786459:TIJ786494 TSF786459:TSF786494 UCB786459:UCB786494 ULX786459:ULX786494 UVT786459:UVT786494 VFP786459:VFP786494 VPL786459:VPL786494 VZH786459:VZH786494 WJD786459:WJD786494 WSZ786459:WSZ786494 B852001:B852036 H852001:H852036 GN851995:GN852030 QJ851995:QJ852030 AAF851995:AAF852030 AKB851995:AKB852030 ATX851995:ATX852030 BDT851995:BDT852030 BNP851995:BNP852030 BXL851995:BXL852030 CHH851995:CHH852030 CRD851995:CRD852030 DAZ851995:DAZ852030 DKV851995:DKV852030 DUR851995:DUR852030 EEN851995:EEN852030 EOJ851995:EOJ852030 EYF851995:EYF852030 FIB851995:FIB852030 FRX851995:FRX852030 GBT851995:GBT852030 GLP851995:GLP852030 GVL851995:GVL852030 HFH851995:HFH852030 HPD851995:HPD852030 HYZ851995:HYZ852030 IIV851995:IIV852030 ISR851995:ISR852030 JCN851995:JCN852030 JMJ851995:JMJ852030 JWF851995:JWF852030 KGB851995:KGB852030 KPX851995:KPX852030 KZT851995:KZT852030 LJP851995:LJP852030 LTL851995:LTL852030 MDH851995:MDH852030 MND851995:MND852030 MWZ851995:MWZ852030 NGV851995:NGV852030 NQR851995:NQR852030 OAN851995:OAN852030 OKJ851995:OKJ852030 OUF851995:OUF852030 PEB851995:PEB852030 PNX851995:PNX852030 PXT851995:PXT852030 QHP851995:QHP852030 QRL851995:QRL852030 RBH851995:RBH852030 RLD851995:RLD852030 RUZ851995:RUZ852030 SEV851995:SEV852030 SOR851995:SOR852030 SYN851995:SYN852030 TIJ851995:TIJ852030 TSF851995:TSF852030 UCB851995:UCB852030 ULX851995:ULX852030 UVT851995:UVT852030 VFP851995:VFP852030 VPL851995:VPL852030 VZH851995:VZH852030 WJD851995:WJD852030 WSZ851995:WSZ852030 B917537:B917572 H917537:H917572 GN917531:GN917566 QJ917531:QJ917566 AAF917531:AAF917566 AKB917531:AKB917566 ATX917531:ATX917566 BDT917531:BDT917566 BNP917531:BNP917566 BXL917531:BXL917566 CHH917531:CHH917566 CRD917531:CRD917566 DAZ917531:DAZ917566 DKV917531:DKV917566 DUR917531:DUR917566 EEN917531:EEN917566 EOJ917531:EOJ917566 EYF917531:EYF917566 FIB917531:FIB917566 FRX917531:FRX917566 GBT917531:GBT917566 GLP917531:GLP917566 GVL917531:GVL917566 HFH917531:HFH917566 HPD917531:HPD917566 HYZ917531:HYZ917566 IIV917531:IIV917566 ISR917531:ISR917566 JCN917531:JCN917566 JMJ917531:JMJ917566 JWF917531:JWF917566 KGB917531:KGB917566 KPX917531:KPX917566 KZT917531:KZT917566 LJP917531:LJP917566 LTL917531:LTL917566 MDH917531:MDH917566 MND917531:MND917566 MWZ917531:MWZ917566 NGV917531:NGV917566 NQR917531:NQR917566 OAN917531:OAN917566 OKJ917531:OKJ917566 OUF917531:OUF917566 PEB917531:PEB917566 PNX917531:PNX917566 PXT917531:PXT917566 QHP917531:QHP917566 QRL917531:QRL917566 RBH917531:RBH917566 RLD917531:RLD917566 RUZ917531:RUZ917566 SEV917531:SEV917566 SOR917531:SOR917566 SYN917531:SYN917566 TIJ917531:TIJ917566 TSF917531:TSF917566 UCB917531:UCB917566 ULX917531:ULX917566 UVT917531:UVT917566 VFP917531:VFP917566 VPL917531:VPL917566 VZH917531:VZH917566 WJD917531:WJD917566 WSZ917531:WSZ917566 B983073:B983108 H983073:H983108 GN983067:GN983102 QJ983067:QJ983102 AAF983067:AAF983102 AKB983067:AKB983102 ATX983067:ATX983102 BDT983067:BDT983102 BNP983067:BNP983102 BXL983067:BXL983102 CHH983067:CHH983102 CRD983067:CRD983102 DAZ983067:DAZ983102 DKV983067:DKV983102 DUR983067:DUR983102 EEN983067:EEN983102 EOJ983067:EOJ983102 EYF983067:EYF983102 FIB983067:FIB983102 FRX983067:FRX983102 GBT983067:GBT983102 GLP983067:GLP983102 GVL983067:GVL983102 HFH983067:HFH983102 HPD983067:HPD983102 HYZ983067:HYZ983102 IIV983067:IIV983102 ISR983067:ISR983102 JCN983067:JCN983102 JMJ983067:JMJ983102 JWF983067:JWF983102 KGB983067:KGB983102 KPX983067:KPX983102 KZT983067:KZT983102 LJP983067:LJP983102 LTL983067:LTL983102 MDH983067:MDH983102 MND983067:MND983102 MWZ983067:MWZ983102 NGV983067:NGV983102 NQR983067:NQR983102 OAN983067:OAN983102 OKJ983067:OKJ983102 OUF983067:OUF983102 PEB983067:PEB983102 PNX983067:PNX983102 PXT983067:PXT983102 QHP983067:QHP983102 QRL983067:QRL983102 RBH983067:RBH983102 RLD983067:RLD983102 RUZ983067:RUZ983102 SEV983067:SEV983102 SOR983067:SOR983102 SYN983067:SYN983102 TIJ983067:TIJ983102 TSF983067:TSF983102 UCB983067:UCB983102 ULX983067:ULX983102 UVT983067:UVT983102 VFP983067:VFP983102 VPL983067:VPL983102 VZH983067:VZH983102 WJD983067:WJD983102 B65569:B65604 WSZ983067:WSZ983102 H65569:H65604 SYN11 UCB17 TSF17 TIJ17 SYN17 SOR17 SEV17 RUZ17 RLD17 RBH17 QRL17 QHP17 PXT17 PNX17 PEB17 OUF17 OKJ17 OAN17 NQR17 NGV17 MWZ17 MND17 MDH17 LTL17 LJP17 KZT17 KPX17 KGB17 JWF17 JMJ17 JCN17 ISR17 IIV17 HYZ17 HPD17 HFH17 GVL17 GLP17 GBT17 FRX17 FIB17 EYF17 EOJ17 EEN17 DUR17 DKV17 DAZ17 CRD17 CHH17 BXL17 BNP17 BDT17 ATX17 AKB17 AAF17 QJ17 GN17 VPL17 WSZ17 WJD17 VZH17 VFP17 UVT17 UCB35 TSF35 TIJ35 SYN35 SOR35 SEV35 RUZ35 RLD35 RBH35 QRL35 QHP35 PXT35 PNX35 PEB35 OUF35 OKJ35 OAN35 NQR35 NGV35 MWZ35 MND35 MDH35 LTL35 LJP35 KZT35 KPX35 KGB35 JWF35 JMJ35 JCN35 ISR35 IIV35 HYZ35 HPD35 HFH35 GVL35 GLP35 GBT35 FRX35 FIB35 EYF35 EOJ35 EEN35 DUR35 DKV35 DAZ35 CRD35 CHH35 BXL35 BNP35 BDT35 ATX35 AKB35 AAF35 QJ35 GN35 VPL35 WSZ35 WJD35 VZH35 VFP35 UVT35 ULX35 VZH46:VZH47 VFP46:VFP47 UVT46:UVT47 ULX46:ULX47 UCB46:UCB47 TSF46:TSF47 TIJ46:TIJ47 SYN46:SYN47 SOR46:SOR47 SEV46:SEV47 RUZ46:RUZ47 RLD46:RLD47 RBH46:RBH47 QRL46:QRL47 QHP46:QHP47 PXT46:PXT47 PNX46:PNX47 PEB46:PEB47 OUF46:OUF47 OKJ46:OKJ47 OAN46:OAN47 NQR46:NQR47 NGV46:NGV47 MWZ46:MWZ47 MND46:MND47 MDH46:MDH47 LTL46:LTL47 LJP46:LJP47 KZT46:KZT47 KPX46:KPX47 KGB46:KGB47 JWF46:JWF47 JMJ46:JMJ47 JCN46:JCN47 ISR46:ISR47 IIV46:IIV47 HYZ46:HYZ47 HPD46:HPD47 HFH46:HFH47 GVL46:GVL47 GLP46:GLP47 GBT46:GBT47 FRX46:FRX47 FIB46:FIB47 EYF46:EYF47 EOJ46:EOJ47 EEN46:EEN47 DUR46:DUR47 DKV46:DKV47 DAZ46:DAZ47 CRD46:CRD47 CHH46:CHH47 BXL46:BXL47 BNP46:BNP47 BDT46:BDT47 ATX46:ATX47 AKB46:AKB47 AAF46:AAF47 QJ46:QJ47 GN46:GN47 VPL46:VPL47 WJD46:WJD47 B66 WJD44 VPL44 GN44 QJ44 AAF44 AKB44 ATX44 BDT44 BNP44 BXL44 CHH44 CRD44 DAZ44 DKV44 DUR44 EEN44 EOJ44 EYF44 FIB44 FRX44 GBT44 GLP44 GVL44 HFH44 HPD44 HYZ44 IIV44 ISR44 JCN44 JMJ44 JWF44 KGB44 KPX44 KZT44 LJP44 LTL44 MDH44 MND44 MWZ44 NGV44 NQR44 OAN44 OKJ44 OUF44 PEB44 PNX44 PXT44 QHP44 QRL44 RBH44 RLD44 RUZ44 SEV44 SOR44 SYN44 TIJ44 TSF44 UCB44 ULX44 UVT44 VFP44 VZH44 WSZ44 WSZ46:WSZ47 VFP114 VFP49:VFP52 UVT114 UVT49:UVT52 ULX114 ULX49:ULX52 UCB114 UCB49:UCB52 TSF114 TSF49:TSF52 TIJ114 TIJ49:TIJ52 SYN114 SYN49:SYN52 SOR114 SOR49:SOR52 SEV114 SEV49:SEV52 RUZ114 RUZ49:RUZ52 RLD114 RLD49:RLD52 RBH114 RBH49:RBH52 QRL114 QRL49:QRL52 QHP114 QHP49:QHP52 PXT114 PXT49:PXT52 PNX114 PNX49:PNX52 PEB114 PEB49:PEB52 OUF114 OUF49:OUF52 OKJ114 OKJ49:OKJ52 OAN114 OAN49:OAN52 NQR114 NQR49:NQR52 NGV114 NGV49:NGV52 MWZ114 MWZ49:MWZ52 MND114 MND49:MND52 MDH114 MDH49:MDH52 LTL114 LTL49:LTL52 LJP114 LJP49:LJP52 KZT114 KZT49:KZT52 KPX114 KPX49:KPX52 KGB114 KGB49:KGB52 JWF114 JWF49:JWF52 JMJ114 JMJ49:JMJ52 JCN114 JCN49:JCN52 ISR114 ISR49:ISR52 IIV114 IIV49:IIV52 HYZ114 HYZ49:HYZ52 HPD114 HPD49:HPD52 HFH114 HFH49:HFH52 GVL114 GVL49:GVL52 GLP114 GLP49:GLP52 GBT114 GBT49:GBT52 FRX114 FRX49:FRX52 FIB114 FIB49:FIB52 EYF114 EYF49:EYF52 EOJ114 EOJ49:EOJ52 EEN114 EEN49:EEN52 DUR114 DUR49:DUR52 DKV114 DKV49:DKV52 DAZ114 DAZ49:DAZ52 CRD114 CRD49:CRD52 CHH114 CHH49:CHH52 BXL114 BXL49:BXL52 BNP114 BNP49:BNP52 BDT114 BDT49:BDT52 ATX114 ATX49:ATX52 AKB114 AKB49:AKB52 AAF114 AAF49:AAF52 QJ114 QJ49:QJ52 GN114 GN49:GN52 VPL114 VPL49:VPL52 WSZ114 WSZ49:WSZ52 WJD114 WJD49:WJD52 VZH114 VZH49:VZH52 VZH68:VZH98 VZH60:VZH65 WJD68:WJD98 WJD60:WJD65 WSZ68:WSZ98 WSZ60:WSZ65 VPL68:VPL98 VPL60:VPL65 GN68:GN98 GN60:GN65 QJ68:QJ98 QJ60:QJ65 AAF68:AAF98 AAF60:AAF65 AKB68:AKB98 AKB60:AKB65 ATX68:ATX98 ATX60:ATX65 BDT68:BDT98 BDT60:BDT65 BNP68:BNP98 BNP60:BNP65 BXL68:BXL98 BXL60:BXL65 CHH68:CHH98 CHH60:CHH65 CRD68:CRD98 CRD60:CRD65 DAZ68:DAZ98 DAZ60:DAZ65 DKV68:DKV98 DKV60:DKV65 DUR68:DUR98 DUR60:DUR65 EEN68:EEN98 EEN60:EEN65 EOJ68:EOJ98 EOJ60:EOJ65 EYF68:EYF98 EYF60:EYF65 FIB68:FIB98 FIB60:FIB65 FRX68:FRX98 FRX60:FRX65 GBT68:GBT98 GBT60:GBT65 GLP68:GLP98 GLP60:GLP65 GVL68:GVL98 GVL60:GVL65 HFH68:HFH98 HFH60:HFH65 HPD68:HPD98 HPD60:HPD65 HYZ68:HYZ98 HYZ60:HYZ65 IIV68:IIV98 IIV60:IIV65 ISR68:ISR98 ISR60:ISR65 JCN68:JCN98 JCN60:JCN65 JMJ68:JMJ98 JMJ60:JMJ65 JWF68:JWF98 JWF60:JWF65 KGB68:KGB98 KGB60:KGB65 KPX68:KPX98 KPX60:KPX65 KZT68:KZT98 KZT60:KZT65 LJP68:LJP98 LJP60:LJP65 LTL68:LTL98 LTL60:LTL65 MDH68:MDH98 MDH60:MDH65 MND68:MND98 MND60:MND65 MWZ68:MWZ98 MWZ60:MWZ65 NGV68:NGV98 NGV60:NGV65 NQR68:NQR98 NQR60:NQR65 OAN68:OAN98 OAN60:OAN65 OKJ68:OKJ98 OKJ60:OKJ65 OUF68:OUF98 OUF60:OUF65 PEB68:PEB98 PEB60:PEB65 PNX68:PNX98 PNX60:PNX65 PXT68:PXT98 PXT60:PXT65 QHP68:QHP98 QHP60:QHP65 QRL68:QRL98 QRL60:QRL65 RBH68:RBH98 RBH60:RBH65 RLD68:RLD98 RLD60:RLD65 RUZ68:RUZ98 RUZ60:RUZ65 SEV68:SEV98 SEV60:SEV65 SOR68:SOR98 SOR60:SOR65 SYN68:SYN98 SYN60:SYN65 TIJ68:TIJ98 TIJ60:TIJ65 TSF68:TSF98 TSF60:TSF65 UCB68:UCB98 UCB60:UCB65 ULX68:ULX98 ULX60:ULX65 VFP68:VFP98 VFP60:VFP65 UVT68:UVT98 UVT60:UVT65" xr:uid="{00000000-0002-0000-0000-000001000000}">
      <formula1>$U$5:$U$5</formula1>
    </dataValidation>
    <dataValidation type="list" allowBlank="1" showInputMessage="1" showErrorMessage="1" sqref="WAL40 VQP40 VGT40 UWX40 UNB40 UDF40 TTJ40 TJN40 SZR40 SPV40 SFZ40 RWD40 RMH40 RCL40 QSP40 QIT40 PYX40 PPB40 PFF40 OVJ40 OLN40 OBR40 NRV40 NHZ40 MYD40 MOH40 MEL40 LUP40 LKT40 LAX40 KRB40 KHF40 JXJ40 JNN40 JDR40 ITV40 IJZ40 IAD40 HQH40 HGL40 GWP40 GMT40 GCX40 FTB40 FJF40 EZJ40 EPN40 EFR40 DVV40 DLZ40 DCD40 CSH40 CIL40 BYP40 BOT40 BEX40 AVB40 ALF40 ABJ40 RN40 HR40 WUD40 WKH40" xr:uid="{02C0220A-D5CE-46B5-A6D2-CA5F7F9826B9}">
      <formula1>$AD$5:$AM$5</formula1>
    </dataValidation>
    <dataValidation type="list" allowBlank="1" showInputMessage="1" showErrorMessage="1" sqref="B113:B114" xr:uid="{00000000-0002-0000-0000-000002000000}">
      <formula1>#REF!</formula1>
    </dataValidation>
  </dataValidations>
  <printOptions horizontalCentered="1"/>
  <pageMargins left="0" right="0" top="0.39370078740157483" bottom="0.39370078740157483" header="0.31496062992125984" footer="0.31496062992125984"/>
  <pageSetup paperSize="300" scale="40" orientation="landscape" r:id="rId1"/>
  <ignoredErrors>
    <ignoredError sqref="B9:B42 B44 B122:B138 B62:B64 B46:B49 B92:B113 B66:B67 B60 B69:B90 B51:B56 B115:B120"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
  <sheetViews>
    <sheetView workbookViewId="0">
      <selection activeCell="C10" sqref="C10"/>
    </sheetView>
  </sheetViews>
  <sheetFormatPr baseColWidth="10" defaultRowHeight="15" x14ac:dyDescent="0.25"/>
  <sheetData>
    <row r="2" spans="2:2" x14ac:dyDescent="0.25">
      <c r="B2" s="1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NOMINA GENERAL POR RENGLON</vt:lpstr>
      <vt:lpstr>Hoja1</vt:lpstr>
      <vt:lpstr>'NOMINA GENERAL POR RENGLON'!Títulos_a_imprimir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Cecilia Moscoso</dc:creator>
  <cp:lastModifiedBy>Paola Fernanda Reina de León</cp:lastModifiedBy>
  <cp:lastPrinted>2022-06-24T20:44:54Z</cp:lastPrinted>
  <dcterms:created xsi:type="dcterms:W3CDTF">2015-04-15T21:52:02Z</dcterms:created>
  <dcterms:modified xsi:type="dcterms:W3CDTF">2022-07-07T22:20:39Z</dcterms:modified>
</cp:coreProperties>
</file>